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1340" windowHeight="12405" activeTab="0"/>
  </bookViews>
  <sheets>
    <sheet name="Input" sheetId="1" r:id="rId1"/>
    <sheet name="Species Compare" sheetId="2" r:id="rId2"/>
    <sheet name="Version B" sheetId="3" r:id="rId3"/>
    <sheet name="Version C" sheetId="4" r:id="rId4"/>
    <sheet name="Spectral Distribution Used" sheetId="5" r:id="rId5"/>
  </sheets>
  <definedNames/>
  <calcPr fullCalcOnLoad="1"/>
</workbook>
</file>

<file path=xl/sharedStrings.xml><?xml version="1.0" encoding="utf-8"?>
<sst xmlns="http://schemas.openxmlformats.org/spreadsheetml/2006/main" count="714" uniqueCount="346">
  <si>
    <t xml:space="preserve">Label  </t>
  </si>
  <si>
    <t xml:space="preserve">Model  </t>
  </si>
  <si>
    <t>Species</t>
  </si>
  <si>
    <t>O3</t>
  </si>
  <si>
    <t>NO</t>
  </si>
  <si>
    <t>NO2</t>
  </si>
  <si>
    <t>OH</t>
  </si>
  <si>
    <t>NO3</t>
  </si>
  <si>
    <t>N2O5</t>
  </si>
  <si>
    <t>HNO3</t>
  </si>
  <si>
    <t>HONO</t>
  </si>
  <si>
    <t>HO2</t>
  </si>
  <si>
    <t>CO</t>
  </si>
  <si>
    <t>HNO4</t>
  </si>
  <si>
    <t>HO2H</t>
  </si>
  <si>
    <t>MEO2</t>
  </si>
  <si>
    <t>HCHO</t>
  </si>
  <si>
    <t>COOH</t>
  </si>
  <si>
    <t>MEOH</t>
  </si>
  <si>
    <t>RO2C</t>
  </si>
  <si>
    <t>RO2XC</t>
  </si>
  <si>
    <t>MECO3</t>
  </si>
  <si>
    <t>PAN</t>
  </si>
  <si>
    <t>CCOOH</t>
  </si>
  <si>
    <t>RCO3</t>
  </si>
  <si>
    <t>PAN2</t>
  </si>
  <si>
    <t>RCOOH</t>
  </si>
  <si>
    <t>BZCO3</t>
  </si>
  <si>
    <t>PBZN</t>
  </si>
  <si>
    <t>MACO3</t>
  </si>
  <si>
    <t>MAPAN</t>
  </si>
  <si>
    <t>RNO3</t>
  </si>
  <si>
    <t>ACET</t>
  </si>
  <si>
    <t>NPHE</t>
  </si>
  <si>
    <t>CRES</t>
  </si>
  <si>
    <t>HCOOH</t>
  </si>
  <si>
    <t>CCHO</t>
  </si>
  <si>
    <t>RCHO</t>
  </si>
  <si>
    <t>MEK</t>
  </si>
  <si>
    <t>ROOH</t>
  </si>
  <si>
    <t>R6OOH</t>
  </si>
  <si>
    <t>PROD2</t>
  </si>
  <si>
    <t>RAOOH</t>
  </si>
  <si>
    <t>MGLY</t>
  </si>
  <si>
    <t>IPRD</t>
  </si>
  <si>
    <t>GLY</t>
  </si>
  <si>
    <t>AFG1</t>
  </si>
  <si>
    <t>AFG2</t>
  </si>
  <si>
    <t>BACL</t>
  </si>
  <si>
    <t>BALD</t>
  </si>
  <si>
    <t>AFG3</t>
  </si>
  <si>
    <t>MACR</t>
  </si>
  <si>
    <t>MVK</t>
  </si>
  <si>
    <t>yRAOOH</t>
  </si>
  <si>
    <t>ETHENE</t>
  </si>
  <si>
    <t>ISOPRENE</t>
  </si>
  <si>
    <t>ACETYLEN</t>
  </si>
  <si>
    <t>BENZENE</t>
  </si>
  <si>
    <t>ALK1</t>
  </si>
  <si>
    <t>ALK2</t>
  </si>
  <si>
    <t>ALK3</t>
  </si>
  <si>
    <t>ALK4</t>
  </si>
  <si>
    <t>ALK5</t>
  </si>
  <si>
    <t>OLE1</t>
  </si>
  <si>
    <t>OLE2</t>
  </si>
  <si>
    <t>ARO1</t>
  </si>
  <si>
    <t>ARO2</t>
  </si>
  <si>
    <t>TERP</t>
  </si>
  <si>
    <t>O3P</t>
  </si>
  <si>
    <t>O1D</t>
  </si>
  <si>
    <t>TBUO</t>
  </si>
  <si>
    <t>BZO</t>
  </si>
  <si>
    <t>SO2</t>
  </si>
  <si>
    <t>CLNO</t>
  </si>
  <si>
    <t>HCL</t>
  </si>
  <si>
    <t>HOCL</t>
  </si>
  <si>
    <t>CL2</t>
  </si>
  <si>
    <t>CLONO</t>
  </si>
  <si>
    <t>CLO</t>
  </si>
  <si>
    <t>CLCCHO</t>
  </si>
  <si>
    <t>CH4</t>
  </si>
  <si>
    <t>CL</t>
  </si>
  <si>
    <t>CLNO2</t>
  </si>
  <si>
    <t>CLONO2</t>
  </si>
  <si>
    <t>CLACET</t>
  </si>
  <si>
    <t xml:space="preserve">Date  </t>
  </si>
  <si>
    <t xml:space="preserve">Time    </t>
  </si>
  <si>
    <t xml:space="preserve">O3        </t>
  </si>
  <si>
    <t xml:space="preserve">NO        </t>
  </si>
  <si>
    <t xml:space="preserve">NO2       </t>
  </si>
  <si>
    <t xml:space="preserve">OH        </t>
  </si>
  <si>
    <t xml:space="preserve">NO3       </t>
  </si>
  <si>
    <t xml:space="preserve">N2O5      </t>
  </si>
  <si>
    <t xml:space="preserve">HNO3      </t>
  </si>
  <si>
    <t xml:space="preserve">HONO      </t>
  </si>
  <si>
    <t xml:space="preserve">HO2       </t>
  </si>
  <si>
    <t xml:space="preserve">CO        </t>
  </si>
  <si>
    <t xml:space="preserve">HNO4      </t>
  </si>
  <si>
    <t xml:space="preserve">HO2H      </t>
  </si>
  <si>
    <t xml:space="preserve">SO2       </t>
  </si>
  <si>
    <t xml:space="preserve">MEO2      </t>
  </si>
  <si>
    <t xml:space="preserve">HCHO      </t>
  </si>
  <si>
    <t xml:space="preserve">COOH      </t>
  </si>
  <si>
    <t xml:space="preserve">MEOH      </t>
  </si>
  <si>
    <t xml:space="preserve">RO2C      </t>
  </si>
  <si>
    <t xml:space="preserve">RO2XC     </t>
  </si>
  <si>
    <t xml:space="preserve">MECO3     </t>
  </si>
  <si>
    <t xml:space="preserve">PAN       </t>
  </si>
  <si>
    <t xml:space="preserve">CCOOH     </t>
  </si>
  <si>
    <t xml:space="preserve">RCO3      </t>
  </si>
  <si>
    <t xml:space="preserve">PAN2      </t>
  </si>
  <si>
    <t xml:space="preserve">RCOOH     </t>
  </si>
  <si>
    <t xml:space="preserve">BZCO3     </t>
  </si>
  <si>
    <t xml:space="preserve">PBZN      </t>
  </si>
  <si>
    <t xml:space="preserve">MACO3     </t>
  </si>
  <si>
    <t xml:space="preserve">MAPAN     </t>
  </si>
  <si>
    <t xml:space="preserve">RNO3      </t>
  </si>
  <si>
    <t xml:space="preserve">ACET      </t>
  </si>
  <si>
    <t xml:space="preserve">NPHE      </t>
  </si>
  <si>
    <t xml:space="preserve">CRES      </t>
  </si>
  <si>
    <t xml:space="preserve">HCOOH     </t>
  </si>
  <si>
    <t xml:space="preserve">CCHO      </t>
  </si>
  <si>
    <t xml:space="preserve">RCHO      </t>
  </si>
  <si>
    <t xml:space="preserve">MEK       </t>
  </si>
  <si>
    <t xml:space="preserve">ROOH      </t>
  </si>
  <si>
    <t xml:space="preserve">R6OOH     </t>
  </si>
  <si>
    <t xml:space="preserve">PROD2     </t>
  </si>
  <si>
    <t xml:space="preserve">RAOOH     </t>
  </si>
  <si>
    <t xml:space="preserve">MGLY      </t>
  </si>
  <si>
    <t xml:space="preserve">IPRD      </t>
  </si>
  <si>
    <t xml:space="preserve">GLY       </t>
  </si>
  <si>
    <t xml:space="preserve">AFG1      </t>
  </si>
  <si>
    <t xml:space="preserve">AFG2      </t>
  </si>
  <si>
    <t xml:space="preserve">BACL      </t>
  </si>
  <si>
    <t xml:space="preserve">BALD      </t>
  </si>
  <si>
    <t xml:space="preserve">AFG3      </t>
  </si>
  <si>
    <t xml:space="preserve">MACR      </t>
  </si>
  <si>
    <t xml:space="preserve">MVK       </t>
  </si>
  <si>
    <t xml:space="preserve">yRAOOH    </t>
  </si>
  <si>
    <t xml:space="preserve">CH4       </t>
  </si>
  <si>
    <t xml:space="preserve">ETHENE    </t>
  </si>
  <si>
    <t xml:space="preserve">ISOPRENE  </t>
  </si>
  <si>
    <t xml:space="preserve">ACETYLEN  </t>
  </si>
  <si>
    <t xml:space="preserve">BENZENE   </t>
  </si>
  <si>
    <t xml:space="preserve">CL2       </t>
  </si>
  <si>
    <t xml:space="preserve">CL        </t>
  </si>
  <si>
    <t xml:space="preserve">CLNO      </t>
  </si>
  <si>
    <t xml:space="preserve">CLONO     </t>
  </si>
  <si>
    <t xml:space="preserve">CLNO2     </t>
  </si>
  <si>
    <t xml:space="preserve">HCL       </t>
  </si>
  <si>
    <t xml:space="preserve">CLO       </t>
  </si>
  <si>
    <t xml:space="preserve">CLONO2    </t>
  </si>
  <si>
    <t xml:space="preserve">HOCL      </t>
  </si>
  <si>
    <t xml:space="preserve">CLCCHO    </t>
  </si>
  <si>
    <t xml:space="preserve">CLACET    </t>
  </si>
  <si>
    <t xml:space="preserve">ALK1      </t>
  </si>
  <si>
    <t xml:space="preserve">ALK2      </t>
  </si>
  <si>
    <t xml:space="preserve">ALK3      </t>
  </si>
  <si>
    <t xml:space="preserve">ALK4      </t>
  </si>
  <si>
    <t xml:space="preserve">ALK5      </t>
  </si>
  <si>
    <t xml:space="preserve">OLE1      </t>
  </si>
  <si>
    <t xml:space="preserve">OLE2      </t>
  </si>
  <si>
    <t xml:space="preserve">ARO1      </t>
  </si>
  <si>
    <t xml:space="preserve">ARO2      </t>
  </si>
  <si>
    <t xml:space="preserve">TERP      </t>
  </si>
  <si>
    <t xml:space="preserve">CO2       </t>
  </si>
  <si>
    <t xml:space="preserve">SULF      </t>
  </si>
  <si>
    <t xml:space="preserve">XN        </t>
  </si>
  <si>
    <t xml:space="preserve">XC        </t>
  </si>
  <si>
    <t xml:space="preserve">CLCHO     </t>
  </si>
  <si>
    <t xml:space="preserve">O3P       </t>
  </si>
  <si>
    <t xml:space="preserve">O1D       </t>
  </si>
  <si>
    <t xml:space="preserve">TBUO      </t>
  </si>
  <si>
    <t xml:space="preserve">BZO       </t>
  </si>
  <si>
    <t>Avg</t>
  </si>
  <si>
    <t xml:space="preserve">xHO2      </t>
  </si>
  <si>
    <t xml:space="preserve">xOH       </t>
  </si>
  <si>
    <t xml:space="preserve">xNO2      </t>
  </si>
  <si>
    <t xml:space="preserve">xMEO2     </t>
  </si>
  <si>
    <t xml:space="preserve">xMECO3    </t>
  </si>
  <si>
    <t xml:space="preserve">xRCO3     </t>
  </si>
  <si>
    <t xml:space="preserve">xMACO3    </t>
  </si>
  <si>
    <t xml:space="preserve">xTBUO     </t>
  </si>
  <si>
    <t xml:space="preserve">xCO       </t>
  </si>
  <si>
    <t xml:space="preserve">xHCHO     </t>
  </si>
  <si>
    <t xml:space="preserve">xCCHO     </t>
  </si>
  <si>
    <t xml:space="preserve">xRCHO     </t>
  </si>
  <si>
    <t xml:space="preserve">xACET     </t>
  </si>
  <si>
    <t xml:space="preserve">xMEK      </t>
  </si>
  <si>
    <t xml:space="preserve">xPROD2    </t>
  </si>
  <si>
    <t xml:space="preserve">xGLY      </t>
  </si>
  <si>
    <t xml:space="preserve">xMGLY     </t>
  </si>
  <si>
    <t xml:space="preserve">xBACL     </t>
  </si>
  <si>
    <t xml:space="preserve">xBALD     </t>
  </si>
  <si>
    <t xml:space="preserve">xAFG1     </t>
  </si>
  <si>
    <t xml:space="preserve">xAFG2     </t>
  </si>
  <si>
    <t xml:space="preserve">xAFG3     </t>
  </si>
  <si>
    <t xml:space="preserve">xMACR     </t>
  </si>
  <si>
    <t xml:space="preserve">xMVK      </t>
  </si>
  <si>
    <t xml:space="preserve">xIPRD     </t>
  </si>
  <si>
    <t xml:space="preserve">xRNO3     </t>
  </si>
  <si>
    <t xml:space="preserve">zRNO3     </t>
  </si>
  <si>
    <t xml:space="preserve">yROOH     </t>
  </si>
  <si>
    <t xml:space="preserve">yR6OOH    </t>
  </si>
  <si>
    <t xml:space="preserve">xCL       </t>
  </si>
  <si>
    <t xml:space="preserve">xCLCCHO   </t>
  </si>
  <si>
    <t xml:space="preserve">xCLACET   </t>
  </si>
  <si>
    <t>Version B</t>
  </si>
  <si>
    <t>Version C</t>
  </si>
  <si>
    <t>Diff</t>
  </si>
  <si>
    <t>xHO2</t>
  </si>
  <si>
    <t>xOH</t>
  </si>
  <si>
    <t>xNO2</t>
  </si>
  <si>
    <t>xMEO2</t>
  </si>
  <si>
    <t>xMECO3</t>
  </si>
  <si>
    <t>xRCO3</t>
  </si>
  <si>
    <t>xMACO3</t>
  </si>
  <si>
    <t>xTBUO</t>
  </si>
  <si>
    <t>xCO</t>
  </si>
  <si>
    <t>xHCHO</t>
  </si>
  <si>
    <t>xCCHO</t>
  </si>
  <si>
    <t>xRCHO</t>
  </si>
  <si>
    <t>xACET</t>
  </si>
  <si>
    <t>xMEK</t>
  </si>
  <si>
    <t>xPROD2</t>
  </si>
  <si>
    <t>xGLY</t>
  </si>
  <si>
    <t>xMGLY</t>
  </si>
  <si>
    <t>xBACL</t>
  </si>
  <si>
    <t>xBALD</t>
  </si>
  <si>
    <t>xAFG1</t>
  </si>
  <si>
    <t>xAFG2</t>
  </si>
  <si>
    <t>xAFG3</t>
  </si>
  <si>
    <t>xMACR</t>
  </si>
  <si>
    <t>xMVK</t>
  </si>
  <si>
    <t>xIPRD</t>
  </si>
  <si>
    <t>xRNO3</t>
  </si>
  <si>
    <t>zRNO3</t>
  </si>
  <si>
    <t>yROOH</t>
  </si>
  <si>
    <t>yR6OOH</t>
  </si>
  <si>
    <t>xCL</t>
  </si>
  <si>
    <t>xCLCCHO</t>
  </si>
  <si>
    <t>xCLACET</t>
  </si>
  <si>
    <t>NOOUT</t>
  </si>
  <si>
    <t>SAVE CSV</t>
  </si>
  <si>
    <t>EPS=1.E-6</t>
  </si>
  <si>
    <t>.</t>
  </si>
  <si>
    <t>!</t>
  </si>
  <si>
    <t>! Other reactants so all species nonzero</t>
  </si>
  <si>
    <t>.INT</t>
  </si>
  <si>
    <t>#NO2-06</t>
  </si>
  <si>
    <t>#NO3NO-06</t>
  </si>
  <si>
    <t>#NO3NO2-6</t>
  </si>
  <si>
    <t>#O3O1D-06</t>
  </si>
  <si>
    <t>#O3O3P-06</t>
  </si>
  <si>
    <t>#HONO-06</t>
  </si>
  <si>
    <t>#HNO3</t>
  </si>
  <si>
    <t>#HNO4-06</t>
  </si>
  <si>
    <t>#H2O2</t>
  </si>
  <si>
    <t>#PAN</t>
  </si>
  <si>
    <t>#HCHOR-06</t>
  </si>
  <si>
    <t>#HCHOM-06</t>
  </si>
  <si>
    <t>#CCHO_R</t>
  </si>
  <si>
    <t>#C2CHO</t>
  </si>
  <si>
    <t>#ACET-06</t>
  </si>
  <si>
    <t>#MEK-06</t>
  </si>
  <si>
    <t>#COOH</t>
  </si>
  <si>
    <t>#GLY-07R</t>
  </si>
  <si>
    <t>#GLY-07M</t>
  </si>
  <si>
    <t>#MGLY-06</t>
  </si>
  <si>
    <t>#BACL-07</t>
  </si>
  <si>
    <t>#BALD-06</t>
  </si>
  <si>
    <t>#AFG1</t>
  </si>
  <si>
    <t>#MACR-06</t>
  </si>
  <si>
    <t>#MVK-06</t>
  </si>
  <si>
    <t>#IC3ONO2</t>
  </si>
  <si>
    <t>#CL2</t>
  </si>
  <si>
    <t>#CLNO-06</t>
  </si>
  <si>
    <t>#CLONO</t>
  </si>
  <si>
    <t>#CLNO2</t>
  </si>
  <si>
    <t>#CLONO2-1</t>
  </si>
  <si>
    <t>#CLONO2-2</t>
  </si>
  <si>
    <t>#HOCL-06</t>
  </si>
  <si>
    <t>#CLCCHO</t>
  </si>
  <si>
    <t>#CLACET</t>
  </si>
  <si>
    <t>TEMPR</t>
  </si>
  <si>
    <t>.DPRN</t>
  </si>
  <si>
    <t>.TEND</t>
  </si>
  <si>
    <t xml:space="preserve">F-RO2NO   </t>
  </si>
  <si>
    <t xml:space="preserve">F-RO2HO2  </t>
  </si>
  <si>
    <t xml:space="preserve">F-RO2RO2  </t>
  </si>
  <si>
    <t xml:space="preserve">F-RO2NO3  </t>
  </si>
  <si>
    <t>Average Concentrations</t>
  </si>
  <si>
    <t>NSAVSS=41</t>
  </si>
  <si>
    <t>! NOx = 50 ppb</t>
  </si>
  <si>
    <t>! Photolyzis rates for k(NO2)=0.5, Z=0 solar relative Sdist (SD=Z0)</t>
  </si>
  <si>
    <t>Spectral Distribution for SD=Z0, Normalized to give phot(NO2-06)=0.5.  Output by PHK.</t>
  </si>
  <si>
    <t>Spectral distribution used to calculate the photolysis rates in the input files.</t>
  </si>
  <si>
    <t xml:space="preserve">WALLVOC   </t>
  </si>
  <si>
    <t xml:space="preserve">INTOH     </t>
  </si>
  <si>
    <t xml:space="preserve">NOX-WALL  </t>
  </si>
  <si>
    <t xml:space="preserve">OHPPT     </t>
  </si>
  <si>
    <t xml:space="preserve">D(O3-NO)  </t>
  </si>
  <si>
    <t xml:space="preserve">INIT_NO   </t>
  </si>
  <si>
    <t xml:space="preserve">INIT_O3   </t>
  </si>
  <si>
    <t xml:space="preserve">PANs      </t>
  </si>
  <si>
    <t xml:space="preserve">NOxNA     </t>
  </si>
  <si>
    <t xml:space="preserve">NOxNA-NO  </t>
  </si>
  <si>
    <t xml:space="preserve">NOx       </t>
  </si>
  <si>
    <t xml:space="preserve">NOx-NO    </t>
  </si>
  <si>
    <t xml:space="preserve">NO2-UNC   </t>
  </si>
  <si>
    <t xml:space="preserve">NOx-UNC   </t>
  </si>
  <si>
    <t xml:space="preserve">FIRST     </t>
  </si>
  <si>
    <t xml:space="preserve">RO2NO     </t>
  </si>
  <si>
    <t xml:space="preserve">RO2HO2    </t>
  </si>
  <si>
    <t xml:space="preserve">RO2NO3    </t>
  </si>
  <si>
    <t xml:space="preserve">RO2RO2    </t>
  </si>
  <si>
    <t xml:space="preserve">RO2RO3    </t>
  </si>
  <si>
    <t xml:space="preserve">RO2RO     </t>
  </si>
  <si>
    <t xml:space="preserve">RO2XRO    </t>
  </si>
  <si>
    <t xml:space="preserve">RO2RO2M   </t>
  </si>
  <si>
    <t xml:space="preserve">RO22NN    </t>
  </si>
  <si>
    <t>! Base ROG=1 w/isoprene and benzene removed (more added below)</t>
  </si>
  <si>
    <t>.LBL1 SAPRC-07 Test Calc 1</t>
  </si>
  <si>
    <t>Static test calculation 1 for SAPRC-07</t>
  </si>
  <si>
    <t>B</t>
  </si>
  <si>
    <t>C</t>
  </si>
  <si>
    <t>SAPRC-07 Test Calc 1 (Vers. B)</t>
  </si>
  <si>
    <t>PANs</t>
  </si>
  <si>
    <t>NO2-UNC</t>
  </si>
  <si>
    <t>INTOH</t>
  </si>
  <si>
    <t>OHPPT</t>
  </si>
  <si>
    <t>NOxNA</t>
  </si>
  <si>
    <t>NOx-UNC</t>
  </si>
  <si>
    <t>NOx</t>
  </si>
  <si>
    <t>D(O3-NO)</t>
  </si>
  <si>
    <t>NOxNA-NO</t>
  </si>
  <si>
    <t>NOx-NO</t>
  </si>
  <si>
    <t>SAPRC-07 Test Calc 1 (Vers. C)</t>
  </si>
  <si>
    <t>Seq</t>
  </si>
  <si>
    <t xml:space="preserve">TSTS07B </t>
  </si>
  <si>
    <t xml:space="preserve">CHCL3     </t>
  </si>
  <si>
    <t xml:space="preserve">TSTS07C </t>
  </si>
  <si>
    <t>**********</t>
  </si>
  <si>
    <t>MODEL=TSTS07</t>
  </si>
  <si>
    <t>TESTS07</t>
  </si>
  <si>
    <t>12:44  Feb 02 10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</si>
</sst>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e+0;\-0.00e+0;&quot;-&quot;"/>
    <numFmt numFmtId="165" formatCode="0.0"/>
    <numFmt numFmtId="166" formatCode="0.0%"/>
    <numFmt numFmtId="167" formatCode="0.00%;&quot;?&quot;;&quot;-&quot;"/>
    <numFmt numFmtId="168" formatCode="0.0%;&quot;?&quot;;&quot;-&quot;"/>
    <numFmt numFmtId="169" formatCode="&quot;0.000E+0&quot;"/>
    <numFmt numFmtId="170" formatCode="0.000E+0"/>
    <numFmt numFmtId="171" formatCode="0.0%;&quot;?&quot;;&quot;same&quot;"/>
    <numFmt numFmtId="172" formatCode="0.000E+00"/>
    <numFmt numFmtId="173" formatCode="0.0000E+00"/>
    <numFmt numFmtId="174" formatCode="0.00E+0"/>
    <numFmt numFmtId="175" formatCode="0.00E+0;\-0.00E+0;&quot;-&quot;"/>
    <numFmt numFmtId="176" formatCode="0.000E+0;\-0.000E+0;&quot;-&quot;"/>
    <numFmt numFmtId="177" formatCode="0.0E+0;\-0.0E+0;&quot;-&quot;"/>
    <numFmt numFmtId="178" formatCode="0E+0;\-0E+0;&quot;-&quot;"/>
    <numFmt numFmtId="179" formatCode="0.000"/>
    <numFmt numFmtId="180" formatCode="0.00%;&quot;?&quot;;&quot;same&quot;"/>
    <numFmt numFmtId="181" formatCode="0.000%;&quot;?&quot;;&quot;same&quot;"/>
    <numFmt numFmtId="182" formatCode="0.0000%;&quot;?&quot;;&quot;same&quot;"/>
  </numFmts>
  <fonts count="7">
    <font>
      <sz val="10"/>
      <name val="Arial"/>
      <family val="0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9"/>
      <color indexed="12"/>
      <name val="Terminal"/>
      <family val="3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171" fontId="1" fillId="0" borderId="0" xfId="19" applyNumberFormat="1" applyFont="1" applyAlignment="1">
      <alignment horizontal="center"/>
    </xf>
    <xf numFmtId="172" fontId="0" fillId="0" borderId="0" xfId="0" applyNumberFormat="1" applyAlignment="1">
      <alignment horizontal="center"/>
    </xf>
    <xf numFmtId="175" fontId="0" fillId="0" borderId="0" xfId="0" applyNumberFormat="1" applyAlignment="1">
      <alignment horizontal="left"/>
    </xf>
    <xf numFmtId="175" fontId="1" fillId="0" borderId="0" xfId="0" applyNumberFormat="1" applyFont="1" applyAlignment="1">
      <alignment horizontal="left"/>
    </xf>
    <xf numFmtId="164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81" fontId="3" fillId="0" borderId="0" xfId="0" applyNumberFormat="1" applyFont="1" applyAlignment="1">
      <alignment horizontal="center" shrinkToFit="1"/>
    </xf>
    <xf numFmtId="0" fontId="6" fillId="2" borderId="0" xfId="0" applyFont="1" applyFill="1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E8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2.8515625" style="8" customWidth="1"/>
    <col min="2" max="2" width="13.57421875" style="7" customWidth="1"/>
    <col min="3" max="3" width="32.421875" style="8" customWidth="1"/>
    <col min="4" max="5" width="38.00390625" style="24" customWidth="1"/>
    <col min="6" max="16384" width="9.140625" style="8" customWidth="1"/>
  </cols>
  <sheetData>
    <row r="1" spans="4:5" ht="12.75">
      <c r="D1" s="21" t="s">
        <v>324</v>
      </c>
      <c r="E1" s="21" t="s">
        <v>325</v>
      </c>
    </row>
    <row r="2" spans="1:5" ht="12.75">
      <c r="A2" s="9" t="s">
        <v>344</v>
      </c>
      <c r="D2" s="22" t="str">
        <f>$A2&amp;D1&amp;".INT"</f>
        <v>TESTS07B.INT</v>
      </c>
      <c r="E2" s="22" t="str">
        <f>$A2&amp;E1&amp;".INT"</f>
        <v>TESTS07C.INT</v>
      </c>
    </row>
    <row r="3" spans="1:5" ht="12.75">
      <c r="A3" s="9" t="s">
        <v>323</v>
      </c>
      <c r="D3" s="23" t="str">
        <f>IF($B3="",$A3,LEFT($A3&amp;"          ",10)&amp;$B3)&amp;D1</f>
        <v>Static test calculation 1 for SAPRC-07B</v>
      </c>
      <c r="E3" s="23" t="str">
        <f>IF($B3="",$A3,LEFT($A3&amp;"          ",10)&amp;$B3)&amp;E1</f>
        <v>Static test calculation 1 for SAPRC-07C</v>
      </c>
    </row>
    <row r="4" spans="1:5" ht="12.75">
      <c r="A4" s="8" t="s">
        <v>343</v>
      </c>
      <c r="D4" s="23" t="str">
        <f>IF($B4="",$A4,LEFT($A4&amp;"          ",10)&amp;$B4)&amp;D1</f>
        <v>MODEL=TSTS07B</v>
      </c>
      <c r="E4" s="23" t="str">
        <f>IF($B4="",$A4,LEFT($A4&amp;"          ",10)&amp;$B4)&amp;E1</f>
        <v>MODEL=TSTS07C</v>
      </c>
    </row>
    <row r="5" spans="1:5" ht="12.75">
      <c r="A5" s="8" t="s">
        <v>242</v>
      </c>
      <c r="D5" s="23" t="str">
        <f aca="true" t="shared" si="0" ref="D5:E9">IF($B5="",$A5,LEFT($A5&amp;"          ",10)&amp;$B5)</f>
        <v>NOOUT</v>
      </c>
      <c r="E5" s="23" t="str">
        <f t="shared" si="0"/>
        <v>NOOUT</v>
      </c>
    </row>
    <row r="6" spans="1:5" ht="12.75">
      <c r="A6" s="8" t="s">
        <v>292</v>
      </c>
      <c r="D6" s="23" t="str">
        <f t="shared" si="0"/>
        <v>NSAVSS=41</v>
      </c>
      <c r="E6" s="23" t="str">
        <f t="shared" si="0"/>
        <v>NSAVSS=41</v>
      </c>
    </row>
    <row r="7" spans="1:5" ht="12.75">
      <c r="A7" s="8" t="s">
        <v>243</v>
      </c>
      <c r="D7" s="23" t="str">
        <f t="shared" si="0"/>
        <v>SAVE CSV</v>
      </c>
      <c r="E7" s="23" t="str">
        <f t="shared" si="0"/>
        <v>SAVE CSV</v>
      </c>
    </row>
    <row r="8" spans="1:5" ht="12.75">
      <c r="A8" s="8" t="s">
        <v>244</v>
      </c>
      <c r="D8" s="23" t="str">
        <f t="shared" si="0"/>
        <v>EPS=1.E-6</v>
      </c>
      <c r="E8" s="23" t="str">
        <f t="shared" si="0"/>
        <v>EPS=1.E-6</v>
      </c>
    </row>
    <row r="9" spans="1:5" ht="12.75">
      <c r="A9" s="8" t="s">
        <v>245</v>
      </c>
      <c r="D9" s="23" t="str">
        <f t="shared" si="0"/>
        <v>.</v>
      </c>
      <c r="E9" s="23" t="str">
        <f t="shared" si="0"/>
        <v>.</v>
      </c>
    </row>
    <row r="10" spans="1:5" ht="12.75">
      <c r="A10" s="8" t="s">
        <v>322</v>
      </c>
      <c r="D10" s="23" t="str">
        <f>IF($B10="",$A10,LEFT($A10&amp;"          ",10)&amp;$B10)&amp;" (Vers. "&amp;D1&amp;")"</f>
        <v>.LBL1 SAPRC-07 Test Calc 1 (Vers. B)</v>
      </c>
      <c r="E10" s="23" t="str">
        <f>IF($B10="",$A10,LEFT($A10&amp;"          ",10)&amp;$B10)&amp;" (Vers. "&amp;E1&amp;")"</f>
        <v>.LBL1 SAPRC-07 Test Calc 1 (Vers. C)</v>
      </c>
    </row>
    <row r="11" spans="1:5" ht="12.75">
      <c r="A11" s="8" t="s">
        <v>284</v>
      </c>
      <c r="B11" s="7">
        <v>300</v>
      </c>
      <c r="D11" s="23" t="str">
        <f aca="true" t="shared" si="1" ref="D11:E30">IF($B11="",$A11,LEFT($A11&amp;"          ",10)&amp;$B11)</f>
        <v>TEMPR     300</v>
      </c>
      <c r="E11" s="23" t="str">
        <f t="shared" si="1"/>
        <v>TEMPR     300</v>
      </c>
    </row>
    <row r="12" spans="1:5" ht="12.75">
      <c r="A12" s="8" t="s">
        <v>285</v>
      </c>
      <c r="B12" s="7">
        <v>15</v>
      </c>
      <c r="D12" s="23" t="str">
        <f t="shared" si="1"/>
        <v>.DPRN     15</v>
      </c>
      <c r="E12" s="23" t="str">
        <f t="shared" si="1"/>
        <v>.DPRN     15</v>
      </c>
    </row>
    <row r="13" spans="1:5" ht="12.75">
      <c r="A13" s="8" t="s">
        <v>286</v>
      </c>
      <c r="B13" s="7">
        <v>720</v>
      </c>
      <c r="D13" s="23" t="str">
        <f t="shared" si="1"/>
        <v>.TEND     720</v>
      </c>
      <c r="E13" s="23" t="str">
        <f t="shared" si="1"/>
        <v>.TEND     720</v>
      </c>
    </row>
    <row r="14" spans="1:5" ht="12.75">
      <c r="A14" s="8" t="s">
        <v>294</v>
      </c>
      <c r="D14" s="23" t="str">
        <f t="shared" si="1"/>
        <v>! Photolyzis rates for k(NO2)=0.5, Z=0 solar relative Sdist (SD=Z0)</v>
      </c>
      <c r="E14" s="23" t="str">
        <f t="shared" si="1"/>
        <v>! Photolyzis rates for k(NO2)=0.5, Z=0 solar relative Sdist (SD=Z0)</v>
      </c>
    </row>
    <row r="15" spans="1:5" ht="12.75">
      <c r="A15" s="8" t="s">
        <v>249</v>
      </c>
      <c r="B15" s="7">
        <v>0.5</v>
      </c>
      <c r="D15" s="23" t="str">
        <f t="shared" si="1"/>
        <v>#NO2-06   0.5</v>
      </c>
      <c r="E15" s="23" t="str">
        <f t="shared" si="1"/>
        <v>#NO2-06   0.5</v>
      </c>
    </row>
    <row r="16" spans="1:5" ht="12.75">
      <c r="A16" s="8" t="s">
        <v>250</v>
      </c>
      <c r="B16" s="7">
        <v>1.298</v>
      </c>
      <c r="D16" s="23" t="str">
        <f t="shared" si="1"/>
        <v>#NO3NO-06 1.298</v>
      </c>
      <c r="E16" s="23" t="str">
        <f t="shared" si="1"/>
        <v>#NO3NO-06 1.298</v>
      </c>
    </row>
    <row r="17" spans="1:5" ht="12.75">
      <c r="A17" s="8" t="s">
        <v>251</v>
      </c>
      <c r="B17" s="7">
        <v>10.21</v>
      </c>
      <c r="D17" s="23" t="str">
        <f t="shared" si="1"/>
        <v>#NO3NO2-6 10.21</v>
      </c>
      <c r="E17" s="23" t="str">
        <f t="shared" si="1"/>
        <v>#NO3NO2-6 10.21</v>
      </c>
    </row>
    <row r="18" spans="1:5" ht="12.75">
      <c r="A18" s="8" t="s">
        <v>252</v>
      </c>
      <c r="B18" s="7">
        <v>0.002307</v>
      </c>
      <c r="D18" s="23" t="str">
        <f t="shared" si="1"/>
        <v>#O3O1D-06 0.002307</v>
      </c>
      <c r="E18" s="23" t="str">
        <f t="shared" si="1"/>
        <v>#O3O1D-06 0.002307</v>
      </c>
    </row>
    <row r="19" spans="1:5" ht="12.75">
      <c r="A19" s="8" t="s">
        <v>253</v>
      </c>
      <c r="B19" s="7">
        <v>0.02542</v>
      </c>
      <c r="D19" s="23" t="str">
        <f t="shared" si="1"/>
        <v>#O3O3P-06 0.02542</v>
      </c>
      <c r="E19" s="23" t="str">
        <f t="shared" si="1"/>
        <v>#O3O3P-06 0.02542</v>
      </c>
    </row>
    <row r="20" spans="1:5" ht="12.75">
      <c r="A20" s="8" t="s">
        <v>254</v>
      </c>
      <c r="B20" s="7">
        <v>0.08062</v>
      </c>
      <c r="D20" s="23" t="str">
        <f t="shared" si="1"/>
        <v>#HONO-06  0.08062</v>
      </c>
      <c r="E20" s="23" t="str">
        <f t="shared" si="1"/>
        <v>#HONO-06  0.08062</v>
      </c>
    </row>
    <row r="21" spans="1:5" ht="12.75">
      <c r="A21" s="8" t="s">
        <v>255</v>
      </c>
      <c r="B21" s="7">
        <v>4.061E-05</v>
      </c>
      <c r="D21" s="23" t="str">
        <f t="shared" si="1"/>
        <v>#HNO3     0.00004061</v>
      </c>
      <c r="E21" s="23" t="str">
        <f t="shared" si="1"/>
        <v>#HNO3     0.00004061</v>
      </c>
    </row>
    <row r="22" spans="1:5" ht="12.75">
      <c r="A22" s="8" t="s">
        <v>256</v>
      </c>
      <c r="B22" s="7">
        <v>0.0004061</v>
      </c>
      <c r="D22" s="23" t="str">
        <f t="shared" si="1"/>
        <v>#HNO4-06  0.0004061</v>
      </c>
      <c r="E22" s="23" t="str">
        <f t="shared" si="1"/>
        <v>#HNO4-06  0.0004061</v>
      </c>
    </row>
    <row r="23" spans="1:5" ht="12.75">
      <c r="A23" s="8" t="s">
        <v>257</v>
      </c>
      <c r="B23" s="7">
        <v>0.0004217</v>
      </c>
      <c r="D23" s="23" t="str">
        <f t="shared" si="1"/>
        <v>#H2O2     0.0004217</v>
      </c>
      <c r="E23" s="23" t="str">
        <f t="shared" si="1"/>
        <v>#H2O2     0.0004217</v>
      </c>
    </row>
    <row r="24" spans="1:5" ht="12.75">
      <c r="A24" s="8" t="s">
        <v>258</v>
      </c>
      <c r="B24" s="7">
        <v>4.588E-05</v>
      </c>
      <c r="D24" s="23" t="str">
        <f t="shared" si="1"/>
        <v>#PAN      0.00004588</v>
      </c>
      <c r="E24" s="23" t="str">
        <f t="shared" si="1"/>
        <v>#PAN      0.00004588</v>
      </c>
    </row>
    <row r="25" spans="1:5" ht="12.75">
      <c r="A25" s="8" t="s">
        <v>259</v>
      </c>
      <c r="B25" s="7">
        <v>0.002038</v>
      </c>
      <c r="D25" s="23" t="str">
        <f t="shared" si="1"/>
        <v>#HCHOR-06 0.002038</v>
      </c>
      <c r="E25" s="23" t="str">
        <f t="shared" si="1"/>
        <v>#HCHOR-06 0.002038</v>
      </c>
    </row>
    <row r="26" spans="1:5" ht="12.75">
      <c r="A26" s="8" t="s">
        <v>260</v>
      </c>
      <c r="B26" s="7">
        <v>0.002274</v>
      </c>
      <c r="D26" s="23" t="str">
        <f t="shared" si="1"/>
        <v>#HCHOM-06 0.002274</v>
      </c>
      <c r="E26" s="23" t="str">
        <f t="shared" si="1"/>
        <v>#HCHOM-06 0.002274</v>
      </c>
    </row>
    <row r="27" spans="1:5" ht="12.75">
      <c r="A27" s="8" t="s">
        <v>261</v>
      </c>
      <c r="B27" s="7">
        <v>0.0003129</v>
      </c>
      <c r="D27" s="23" t="str">
        <f t="shared" si="1"/>
        <v>#CCHO_R   0.0003129</v>
      </c>
      <c r="E27" s="23" t="str">
        <f t="shared" si="1"/>
        <v>#CCHO_R   0.0003129</v>
      </c>
    </row>
    <row r="28" spans="1:5" ht="12.75">
      <c r="A28" s="8" t="s">
        <v>262</v>
      </c>
      <c r="B28" s="7">
        <v>0.001055</v>
      </c>
      <c r="D28" s="23" t="str">
        <f t="shared" si="1"/>
        <v>#C2CHO    0.001055</v>
      </c>
      <c r="E28" s="23" t="str">
        <f t="shared" si="1"/>
        <v>#C2CHO    0.001055</v>
      </c>
    </row>
    <row r="29" spans="1:5" ht="12.75">
      <c r="A29" s="8" t="s">
        <v>263</v>
      </c>
      <c r="B29" s="7">
        <v>4.88E-05</v>
      </c>
      <c r="D29" s="23" t="str">
        <f t="shared" si="1"/>
        <v>#ACET-06  0.0000488</v>
      </c>
      <c r="E29" s="23" t="str">
        <f t="shared" si="1"/>
        <v>#ACET-06  0.0000488</v>
      </c>
    </row>
    <row r="30" spans="1:5" ht="12.75">
      <c r="A30" s="8" t="s">
        <v>264</v>
      </c>
      <c r="B30" s="7">
        <v>0.0007257</v>
      </c>
      <c r="D30" s="23" t="str">
        <f t="shared" si="1"/>
        <v>#MEK-06   0.0007257</v>
      </c>
      <c r="E30" s="23" t="str">
        <f t="shared" si="1"/>
        <v>#MEK-06   0.0007257</v>
      </c>
    </row>
    <row r="31" spans="1:5" ht="12.75">
      <c r="A31" s="8" t="s">
        <v>265</v>
      </c>
      <c r="B31" s="7">
        <v>0.0002929</v>
      </c>
      <c r="D31" s="23" t="str">
        <f aca="true" t="shared" si="2" ref="D31:E50">IF($B31="",$A31,LEFT($A31&amp;"          ",10)&amp;$B31)</f>
        <v>#COOH     0.0002929</v>
      </c>
      <c r="E31" s="23" t="str">
        <f t="shared" si="2"/>
        <v>#COOH     0.0002929</v>
      </c>
    </row>
    <row r="32" spans="1:5" ht="12.75">
      <c r="A32" s="8" t="s">
        <v>266</v>
      </c>
      <c r="B32" s="7">
        <v>0.006229</v>
      </c>
      <c r="D32" s="23" t="str">
        <f t="shared" si="2"/>
        <v>#GLY-07R  0.006229</v>
      </c>
      <c r="E32" s="23" t="str">
        <f t="shared" si="2"/>
        <v>#GLY-07R  0.006229</v>
      </c>
    </row>
    <row r="33" spans="1:5" ht="12.75">
      <c r="A33" s="8" t="s">
        <v>267</v>
      </c>
      <c r="B33" s="7">
        <v>0.002331</v>
      </c>
      <c r="D33" s="23" t="str">
        <f t="shared" si="2"/>
        <v>#GLY-07M  0.002331</v>
      </c>
      <c r="E33" s="23" t="str">
        <f t="shared" si="2"/>
        <v>#GLY-07M  0.002331</v>
      </c>
    </row>
    <row r="34" spans="1:5" ht="12.75">
      <c r="A34" s="8" t="s">
        <v>268</v>
      </c>
      <c r="B34" s="7">
        <v>0.01056</v>
      </c>
      <c r="D34" s="23" t="str">
        <f t="shared" si="2"/>
        <v>#MGLY-06  0.01056</v>
      </c>
      <c r="E34" s="23" t="str">
        <f t="shared" si="2"/>
        <v>#MGLY-06  0.01056</v>
      </c>
    </row>
    <row r="35" spans="1:5" ht="12.75">
      <c r="A35" s="8" t="s">
        <v>269</v>
      </c>
      <c r="B35" s="7">
        <v>0.01794</v>
      </c>
      <c r="D35" s="23" t="str">
        <f t="shared" si="2"/>
        <v>#BACL-07  0.01794</v>
      </c>
      <c r="E35" s="23" t="str">
        <f t="shared" si="2"/>
        <v>#BACL-07  0.01794</v>
      </c>
    </row>
    <row r="36" spans="1:5" ht="12.75">
      <c r="A36" s="8" t="s">
        <v>270</v>
      </c>
      <c r="B36" s="7">
        <v>0.0373</v>
      </c>
      <c r="D36" s="23" t="str">
        <f t="shared" si="2"/>
        <v>#BALD-06  0.0373</v>
      </c>
      <c r="E36" s="23" t="str">
        <f t="shared" si="2"/>
        <v>#BALD-06  0.0373</v>
      </c>
    </row>
    <row r="37" spans="1:5" ht="12.75">
      <c r="A37" s="8" t="s">
        <v>271</v>
      </c>
      <c r="B37" s="7">
        <v>0.2784</v>
      </c>
      <c r="D37" s="23" t="str">
        <f t="shared" si="2"/>
        <v>#AFG1     0.2784</v>
      </c>
      <c r="E37" s="23" t="str">
        <f t="shared" si="2"/>
        <v>#AFG1     0.2784</v>
      </c>
    </row>
    <row r="38" spans="1:5" ht="12.75">
      <c r="A38" s="8" t="s">
        <v>272</v>
      </c>
      <c r="B38" s="7">
        <v>0.0001466</v>
      </c>
      <c r="D38" s="23" t="str">
        <f t="shared" si="2"/>
        <v>#MACR-06  0.0001466</v>
      </c>
      <c r="E38" s="23" t="str">
        <f t="shared" si="2"/>
        <v>#MACR-06  0.0001466</v>
      </c>
    </row>
    <row r="39" spans="1:5" ht="12.75">
      <c r="A39" s="8" t="s">
        <v>273</v>
      </c>
      <c r="B39" s="7">
        <v>5.589E-05</v>
      </c>
      <c r="D39" s="23" t="str">
        <f t="shared" si="2"/>
        <v>#MVK-06   0.00005589</v>
      </c>
      <c r="E39" s="23" t="str">
        <f t="shared" si="2"/>
        <v>#MVK-06   0.00005589</v>
      </c>
    </row>
    <row r="40" spans="1:5" ht="12.75">
      <c r="A40" s="8" t="s">
        <v>274</v>
      </c>
      <c r="B40" s="7">
        <v>0.0001765</v>
      </c>
      <c r="D40" s="23" t="str">
        <f t="shared" si="2"/>
        <v>#IC3ONO2  0.0001765</v>
      </c>
      <c r="E40" s="23" t="str">
        <f t="shared" si="2"/>
        <v>#IC3ONO2  0.0001765</v>
      </c>
    </row>
    <row r="41" spans="1:5" ht="12.75">
      <c r="A41" s="8" t="s">
        <v>275</v>
      </c>
      <c r="B41" s="7">
        <v>0.1245</v>
      </c>
      <c r="D41" s="23" t="str">
        <f t="shared" si="2"/>
        <v>#CL2      0.1245</v>
      </c>
      <c r="E41" s="23" t="str">
        <f t="shared" si="2"/>
        <v>#CL2      0.1245</v>
      </c>
    </row>
    <row r="42" spans="1:5" ht="12.75">
      <c r="A42" s="8" t="s">
        <v>276</v>
      </c>
      <c r="B42" s="7">
        <v>0.1702</v>
      </c>
      <c r="D42" s="23" t="str">
        <f t="shared" si="2"/>
        <v>#CLNO-06  0.1702</v>
      </c>
      <c r="E42" s="23" t="str">
        <f t="shared" si="2"/>
        <v>#CLNO-06  0.1702</v>
      </c>
    </row>
    <row r="43" spans="1:5" ht="12.75">
      <c r="A43" s="8" t="s">
        <v>277</v>
      </c>
      <c r="B43" s="7">
        <v>0.2288</v>
      </c>
      <c r="D43" s="23" t="str">
        <f t="shared" si="2"/>
        <v>#CLONO    0.2288</v>
      </c>
      <c r="E43" s="23" t="str">
        <f t="shared" si="2"/>
        <v>#CLONO    0.2288</v>
      </c>
    </row>
    <row r="44" spans="1:5" ht="12.75">
      <c r="A44" s="8" t="s">
        <v>278</v>
      </c>
      <c r="B44" s="7">
        <v>0.02016</v>
      </c>
      <c r="D44" s="23" t="str">
        <f t="shared" si="2"/>
        <v>#CLNO2    0.02016</v>
      </c>
      <c r="E44" s="23" t="str">
        <f t="shared" si="2"/>
        <v>#CLNO2    0.02016</v>
      </c>
    </row>
    <row r="45" spans="1:5" ht="12.75">
      <c r="A45" s="8" t="s">
        <v>279</v>
      </c>
      <c r="B45" s="7">
        <v>0.0004795</v>
      </c>
      <c r="D45" s="23" t="str">
        <f t="shared" si="2"/>
        <v>#CLONO2-1 0.0004795</v>
      </c>
      <c r="E45" s="23" t="str">
        <f t="shared" si="2"/>
        <v>#CLONO2-1 0.0004795</v>
      </c>
    </row>
    <row r="46" spans="1:5" ht="12.75">
      <c r="A46" s="8" t="s">
        <v>280</v>
      </c>
      <c r="B46" s="7">
        <v>0.002267</v>
      </c>
      <c r="D46" s="23" t="str">
        <f t="shared" si="2"/>
        <v>#CLONO2-2 0.002267</v>
      </c>
      <c r="E46" s="23" t="str">
        <f t="shared" si="2"/>
        <v>#CLONO2-2 0.002267</v>
      </c>
    </row>
    <row r="47" spans="1:5" ht="12.75">
      <c r="A47" s="8" t="s">
        <v>281</v>
      </c>
      <c r="B47" s="7">
        <v>0.01499</v>
      </c>
      <c r="D47" s="23" t="str">
        <f t="shared" si="2"/>
        <v>#HOCL-06  0.01499</v>
      </c>
      <c r="E47" s="23" t="str">
        <f t="shared" si="2"/>
        <v>#HOCL-06  0.01499</v>
      </c>
    </row>
    <row r="48" spans="1:5" ht="12.75">
      <c r="A48" s="8" t="s">
        <v>282</v>
      </c>
      <c r="B48" s="7">
        <v>0.004729</v>
      </c>
      <c r="D48" s="23" t="str">
        <f t="shared" si="2"/>
        <v>#CLCCHO   0.004729</v>
      </c>
      <c r="E48" s="23" t="str">
        <f t="shared" si="2"/>
        <v>#CLCCHO   0.004729</v>
      </c>
    </row>
    <row r="49" spans="1:5" ht="12.75">
      <c r="A49" s="8" t="s">
        <v>283</v>
      </c>
      <c r="B49" s="7">
        <v>0.005081</v>
      </c>
      <c r="D49" s="23" t="str">
        <f t="shared" si="2"/>
        <v>#CLACET   0.005081</v>
      </c>
      <c r="E49" s="23" t="str">
        <f t="shared" si="2"/>
        <v>#CLACET   0.005081</v>
      </c>
    </row>
    <row r="50" spans="1:5" ht="12.75">
      <c r="A50" s="8" t="s">
        <v>246</v>
      </c>
      <c r="D50" s="23" t="str">
        <f t="shared" si="2"/>
        <v>!</v>
      </c>
      <c r="E50" s="23" t="str">
        <f t="shared" si="2"/>
        <v>!</v>
      </c>
    </row>
    <row r="51" spans="1:5" ht="12.75">
      <c r="A51" s="8" t="s">
        <v>321</v>
      </c>
      <c r="D51" s="23" t="str">
        <f aca="true" t="shared" si="3" ref="D51:E70">IF($B51="",$A51,LEFT($A51&amp;"          ",10)&amp;$B51)</f>
        <v>! Base ROG=1 w/isoprene and benzene removed (more added below)</v>
      </c>
      <c r="E51" s="23" t="str">
        <f t="shared" si="3"/>
        <v>! Base ROG=1 w/isoprene and benzene removed (more added below)</v>
      </c>
    </row>
    <row r="52" spans="1:5" ht="12.75">
      <c r="A52" s="8" t="s">
        <v>16</v>
      </c>
      <c r="B52" s="7">
        <v>0.0079236</v>
      </c>
      <c r="D52" s="23" t="str">
        <f t="shared" si="3"/>
        <v>HCHO      0.0079236</v>
      </c>
      <c r="E52" s="23" t="str">
        <f t="shared" si="3"/>
        <v>HCHO      0.0079236</v>
      </c>
    </row>
    <row r="53" spans="1:5" ht="12.75">
      <c r="A53" s="8" t="s">
        <v>36</v>
      </c>
      <c r="B53" s="7">
        <v>0.0047733</v>
      </c>
      <c r="D53" s="23" t="str">
        <f t="shared" si="3"/>
        <v>CCHO      0.0047733</v>
      </c>
      <c r="E53" s="23" t="str">
        <f t="shared" si="3"/>
        <v>CCHO      0.0047733</v>
      </c>
    </row>
    <row r="54" spans="1:5" ht="12.75">
      <c r="A54" s="8" t="s">
        <v>37</v>
      </c>
      <c r="B54" s="7">
        <v>0.0028114</v>
      </c>
      <c r="D54" s="23" t="str">
        <f t="shared" si="3"/>
        <v>RCHO      0.0028114</v>
      </c>
      <c r="E54" s="23" t="str">
        <f t="shared" si="3"/>
        <v>RCHO      0.0028114</v>
      </c>
    </row>
    <row r="55" spans="1:5" ht="12.75">
      <c r="A55" s="8" t="s">
        <v>32</v>
      </c>
      <c r="B55" s="7">
        <v>0.0030867</v>
      </c>
      <c r="D55" s="23" t="str">
        <f t="shared" si="3"/>
        <v>ACET      0.0030867</v>
      </c>
      <c r="E55" s="23" t="str">
        <f t="shared" si="3"/>
        <v>ACET      0.0030867</v>
      </c>
    </row>
    <row r="56" spans="1:5" ht="12.75">
      <c r="A56" s="8" t="s">
        <v>38</v>
      </c>
      <c r="B56" s="7">
        <v>0.0010978</v>
      </c>
      <c r="D56" s="23" t="str">
        <f t="shared" si="3"/>
        <v>MEK       0.0010978</v>
      </c>
      <c r="E56" s="23" t="str">
        <f t="shared" si="3"/>
        <v>MEK       0.0010978</v>
      </c>
    </row>
    <row r="57" spans="1:5" ht="12.75">
      <c r="A57" s="8" t="s">
        <v>49</v>
      </c>
      <c r="B57" s="7">
        <v>0.00016366</v>
      </c>
      <c r="D57" s="23" t="str">
        <f t="shared" si="3"/>
        <v>BALD      0.00016366</v>
      </c>
      <c r="E57" s="23" t="str">
        <f t="shared" si="3"/>
        <v>BALD      0.00016366</v>
      </c>
    </row>
    <row r="58" spans="1:5" ht="12.75">
      <c r="A58" s="8" t="s">
        <v>54</v>
      </c>
      <c r="B58" s="7">
        <v>0.013463</v>
      </c>
      <c r="D58" s="23" t="str">
        <f t="shared" si="3"/>
        <v>ETHENE    0.013463</v>
      </c>
      <c r="E58" s="23" t="str">
        <f t="shared" si="3"/>
        <v>ETHENE    0.013463</v>
      </c>
    </row>
    <row r="59" spans="1:5" ht="12.75">
      <c r="A59" s="8" t="s">
        <v>56</v>
      </c>
      <c r="B59" s="7">
        <v>0.0097394</v>
      </c>
      <c r="D59" s="23" t="str">
        <f t="shared" si="3"/>
        <v>ACETYLEN  0.0097394</v>
      </c>
      <c r="E59" s="23" t="str">
        <f t="shared" si="3"/>
        <v>ACETYLEN  0.0097394</v>
      </c>
    </row>
    <row r="60" spans="1:5" ht="12.75">
      <c r="A60" s="8" t="s">
        <v>58</v>
      </c>
      <c r="B60" s="7">
        <v>0.016853</v>
      </c>
      <c r="D60" s="23" t="str">
        <f t="shared" si="3"/>
        <v>ALK1      0.016853</v>
      </c>
      <c r="E60" s="23" t="str">
        <f t="shared" si="3"/>
        <v>ALK1      0.016853</v>
      </c>
    </row>
    <row r="61" spans="1:5" ht="12.75">
      <c r="A61" s="8" t="s">
        <v>59</v>
      </c>
      <c r="B61" s="7">
        <v>0.014132</v>
      </c>
      <c r="D61" s="23" t="str">
        <f t="shared" si="3"/>
        <v>ALK2      0.014132</v>
      </c>
      <c r="E61" s="23" t="str">
        <f t="shared" si="3"/>
        <v>ALK2      0.014132</v>
      </c>
    </row>
    <row r="62" spans="1:5" ht="12.75">
      <c r="A62" s="8" t="s">
        <v>60</v>
      </c>
      <c r="B62" s="7">
        <v>0.02641</v>
      </c>
      <c r="D62" s="23" t="str">
        <f t="shared" si="3"/>
        <v>ALK3      0.02641</v>
      </c>
      <c r="E62" s="23" t="str">
        <f t="shared" si="3"/>
        <v>ALK3      0.02641</v>
      </c>
    </row>
    <row r="63" spans="1:5" ht="12.75">
      <c r="A63" s="8" t="s">
        <v>61</v>
      </c>
      <c r="B63" s="7">
        <v>0.035045</v>
      </c>
      <c r="D63" s="23" t="str">
        <f t="shared" si="3"/>
        <v>ALK4      0.035045</v>
      </c>
      <c r="E63" s="23" t="str">
        <f t="shared" si="3"/>
        <v>ALK4      0.035045</v>
      </c>
    </row>
    <row r="64" spans="1:5" ht="12.75">
      <c r="A64" s="8" t="s">
        <v>62</v>
      </c>
      <c r="B64" s="7">
        <v>0.016735</v>
      </c>
      <c r="D64" s="23" t="str">
        <f t="shared" si="3"/>
        <v>ALK5      0.016735</v>
      </c>
      <c r="E64" s="23" t="str">
        <f t="shared" si="3"/>
        <v>ALK5      0.016735</v>
      </c>
    </row>
    <row r="65" spans="1:5" ht="12.75">
      <c r="A65" s="8" t="s">
        <v>65</v>
      </c>
      <c r="B65" s="7">
        <v>0.012308</v>
      </c>
      <c r="D65" s="23" t="str">
        <f t="shared" si="3"/>
        <v>ARO1      0.012308</v>
      </c>
      <c r="E65" s="23" t="str">
        <f t="shared" si="3"/>
        <v>ARO1      0.012308</v>
      </c>
    </row>
    <row r="66" spans="1:5" ht="12.75">
      <c r="A66" s="8" t="s">
        <v>66</v>
      </c>
      <c r="B66" s="7">
        <v>0.016424</v>
      </c>
      <c r="D66" s="23" t="str">
        <f t="shared" si="3"/>
        <v>ARO2      0.016424</v>
      </c>
      <c r="E66" s="23" t="str">
        <f t="shared" si="3"/>
        <v>ARO2      0.016424</v>
      </c>
    </row>
    <row r="67" spans="1:5" ht="12.75">
      <c r="A67" s="8" t="s">
        <v>63</v>
      </c>
      <c r="B67" s="7">
        <v>0.010832</v>
      </c>
      <c r="D67" s="23" t="str">
        <f t="shared" si="3"/>
        <v>OLE1      0.010832</v>
      </c>
      <c r="E67" s="23" t="str">
        <f t="shared" si="3"/>
        <v>OLE1      0.010832</v>
      </c>
    </row>
    <row r="68" spans="1:5" ht="12.75">
      <c r="A68" s="8" t="s">
        <v>64</v>
      </c>
      <c r="B68" s="7">
        <v>0.011956</v>
      </c>
      <c r="D68" s="23" t="str">
        <f t="shared" si="3"/>
        <v>OLE2      0.011956</v>
      </c>
      <c r="E68" s="23" t="str">
        <f t="shared" si="3"/>
        <v>OLE2      0.011956</v>
      </c>
    </row>
    <row r="69" spans="1:5" ht="12.75">
      <c r="A69" s="8" t="s">
        <v>67</v>
      </c>
      <c r="B69" s="7">
        <v>0.00069704</v>
      </c>
      <c r="D69" s="23" t="str">
        <f t="shared" si="3"/>
        <v>TERP      0.00069704</v>
      </c>
      <c r="E69" s="23" t="str">
        <f t="shared" si="3"/>
        <v>TERP      0.00069704</v>
      </c>
    </row>
    <row r="70" spans="1:5" ht="12.75">
      <c r="A70" s="8" t="s">
        <v>246</v>
      </c>
      <c r="D70" s="23" t="str">
        <f t="shared" si="3"/>
        <v>!</v>
      </c>
      <c r="E70" s="23" t="str">
        <f t="shared" si="3"/>
        <v>!</v>
      </c>
    </row>
    <row r="71" spans="1:5" ht="12.75">
      <c r="A71" s="8" t="s">
        <v>293</v>
      </c>
      <c r="D71" s="23" t="str">
        <f aca="true" t="shared" si="4" ref="D71:E82">IF($B71="",$A71,LEFT($A71&amp;"          ",10)&amp;$B71)</f>
        <v>! NOx = 50 ppb</v>
      </c>
      <c r="E71" s="23" t="str">
        <f t="shared" si="4"/>
        <v>! NOx = 50 ppb</v>
      </c>
    </row>
    <row r="72" spans="1:5" ht="12.75">
      <c r="A72" s="8" t="s">
        <v>4</v>
      </c>
      <c r="B72" s="7">
        <v>0.0375</v>
      </c>
      <c r="D72" s="23" t="str">
        <f t="shared" si="4"/>
        <v>NO        0.0375</v>
      </c>
      <c r="E72" s="23" t="str">
        <f t="shared" si="4"/>
        <v>NO        0.0375</v>
      </c>
    </row>
    <row r="73" spans="1:5" ht="12.75">
      <c r="A73" s="8" t="s">
        <v>5</v>
      </c>
      <c r="B73" s="7">
        <v>0.0125</v>
      </c>
      <c r="D73" s="23" t="str">
        <f t="shared" si="4"/>
        <v>NO2       0.0125</v>
      </c>
      <c r="E73" s="23" t="str">
        <f t="shared" si="4"/>
        <v>NO2       0.0125</v>
      </c>
    </row>
    <row r="74" spans="1:5" ht="12.75">
      <c r="A74" s="8" t="s">
        <v>246</v>
      </c>
      <c r="D74" s="23" t="str">
        <f t="shared" si="4"/>
        <v>!</v>
      </c>
      <c r="E74" s="23" t="str">
        <f t="shared" si="4"/>
        <v>!</v>
      </c>
    </row>
    <row r="75" spans="1:5" ht="12.75">
      <c r="A75" s="8" t="s">
        <v>247</v>
      </c>
      <c r="D75" s="23" t="str">
        <f t="shared" si="4"/>
        <v>! Other reactants so all species nonzero</v>
      </c>
      <c r="E75" s="23" t="str">
        <f t="shared" si="4"/>
        <v>! Other reactants so all species nonzero</v>
      </c>
    </row>
    <row r="76" spans="1:5" ht="12.75">
      <c r="A76" s="8" t="s">
        <v>76</v>
      </c>
      <c r="B76" s="7">
        <v>0.005</v>
      </c>
      <c r="D76" s="23" t="str">
        <f t="shared" si="4"/>
        <v>CL2       0.005</v>
      </c>
      <c r="E76" s="23" t="str">
        <f t="shared" si="4"/>
        <v>CL2       0.005</v>
      </c>
    </row>
    <row r="77" spans="1:5" ht="12.75">
      <c r="A77" s="8" t="s">
        <v>72</v>
      </c>
      <c r="B77" s="7">
        <v>1</v>
      </c>
      <c r="D77" s="23" t="str">
        <f t="shared" si="4"/>
        <v>SO2       1</v>
      </c>
      <c r="E77" s="23" t="str">
        <f t="shared" si="4"/>
        <v>SO2       1</v>
      </c>
    </row>
    <row r="78" spans="1:5" ht="12.75">
      <c r="A78" s="8" t="s">
        <v>80</v>
      </c>
      <c r="B78" s="7">
        <v>2</v>
      </c>
      <c r="D78" s="23" t="str">
        <f t="shared" si="4"/>
        <v>CH4       2</v>
      </c>
      <c r="E78" s="23" t="str">
        <f t="shared" si="4"/>
        <v>CH4       2</v>
      </c>
    </row>
    <row r="79" spans="1:5" ht="12.75">
      <c r="A79" s="8" t="s">
        <v>57</v>
      </c>
      <c r="B79" s="7">
        <v>0.01</v>
      </c>
      <c r="D79" s="23" t="str">
        <f t="shared" si="4"/>
        <v>BENZENE   0.01</v>
      </c>
      <c r="E79" s="23" t="str">
        <f t="shared" si="4"/>
        <v>BENZENE   0.01</v>
      </c>
    </row>
    <row r="80" spans="1:5" ht="12.75">
      <c r="A80" s="8" t="s">
        <v>55</v>
      </c>
      <c r="B80" s="7">
        <v>0.005</v>
      </c>
      <c r="D80" s="23" t="str">
        <f t="shared" si="4"/>
        <v>ISOPRENE  0.005</v>
      </c>
      <c r="E80" s="23" t="str">
        <f t="shared" si="4"/>
        <v>ISOPRENE  0.005</v>
      </c>
    </row>
    <row r="81" spans="1:5" ht="12.75">
      <c r="A81" s="8" t="s">
        <v>18</v>
      </c>
      <c r="B81" s="7">
        <v>0.01</v>
      </c>
      <c r="D81" s="23" t="str">
        <f t="shared" si="4"/>
        <v>MEOH      0.01</v>
      </c>
      <c r="E81" s="23" t="str">
        <f t="shared" si="4"/>
        <v>MEOH      0.01</v>
      </c>
    </row>
    <row r="82" spans="1:5" ht="12.75">
      <c r="A82" s="8" t="s">
        <v>248</v>
      </c>
      <c r="D82" s="23" t="str">
        <f t="shared" si="4"/>
        <v>.INT</v>
      </c>
      <c r="E82" s="23" t="str">
        <f t="shared" si="4"/>
        <v>.INT</v>
      </c>
    </row>
  </sheetData>
  <printOptions gridLines="1" horizontalCentered="1"/>
  <pageMargins left="1" right="1" top="1" bottom="1" header="0.5" footer="0.5"/>
  <pageSetup fitToHeight="1" fitToWidth="1" horizontalDpi="300" verticalDpi="300" orientation="portrait" r:id="rId1"/>
  <headerFooter alignWithMargins="0">
    <oddFooter>&amp;L&amp;F&amp;C&amp;A&amp;R&amp;D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G128"/>
  <sheetViews>
    <sheetView workbookViewId="0" topLeftCell="A1">
      <pane ySplit="6" topLeftCell="BM8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.00390625" style="16" bestFit="1" customWidth="1"/>
    <col min="2" max="2" width="10.57421875" style="0" bestFit="1" customWidth="1"/>
    <col min="3" max="3" width="4.28125" style="1" customWidth="1"/>
    <col min="4" max="4" width="10.7109375" style="1" bestFit="1" customWidth="1"/>
    <col min="5" max="5" width="4.28125" style="1" customWidth="1"/>
    <col min="6" max="6" width="10.7109375" style="1" bestFit="1" customWidth="1"/>
    <col min="7" max="7" width="9.140625" style="1" customWidth="1"/>
  </cols>
  <sheetData>
    <row r="1" spans="1:7" ht="12.75">
      <c r="A1" s="15" t="s">
        <v>338</v>
      </c>
      <c r="B1" s="4" t="s">
        <v>2</v>
      </c>
      <c r="C1" s="3" t="s">
        <v>291</v>
      </c>
      <c r="D1" s="3"/>
      <c r="E1" s="3"/>
      <c r="F1" s="3"/>
      <c r="G1" s="17">
        <f>MAX(G3:G127)</f>
        <v>0.00033150003314427897</v>
      </c>
    </row>
    <row r="2" spans="1:7" s="4" customFormat="1" ht="12.75">
      <c r="A2" s="15"/>
      <c r="C2" s="3" t="s">
        <v>207</v>
      </c>
      <c r="D2" s="3"/>
      <c r="E2" s="3" t="s">
        <v>208</v>
      </c>
      <c r="F2" s="3"/>
      <c r="G2" s="2" t="s">
        <v>209</v>
      </c>
    </row>
    <row r="3" spans="1:7" ht="12.75">
      <c r="A3" s="16">
        <v>2</v>
      </c>
      <c r="B3" t="s">
        <v>3</v>
      </c>
      <c r="C3" s="5">
        <f>MATCH($B3,'Version B'!$B$58:$IV$58,0)</f>
        <v>1</v>
      </c>
      <c r="D3" s="6">
        <f ca="1">OFFSET('Version B'!$A$59,0,C3)</f>
        <v>0.26773857142857144</v>
      </c>
      <c r="E3" s="5">
        <f>MATCH($B3,'Version C'!$B$58:$IV$58,0)</f>
        <v>1</v>
      </c>
      <c r="F3" s="6">
        <f ca="1">OFFSET('Version C'!$A$59,0,E3)</f>
        <v>0.26773857142857144</v>
      </c>
      <c r="G3" s="10">
        <f>ABS($D3-F3)/F3</f>
        <v>0</v>
      </c>
    </row>
    <row r="4" spans="1:7" ht="12.75">
      <c r="A4" s="16">
        <v>3</v>
      </c>
      <c r="B4" t="s">
        <v>4</v>
      </c>
      <c r="C4" s="5">
        <f>MATCH($B4,'Version B'!$B$58:$IV$58,0)</f>
        <v>2</v>
      </c>
      <c r="D4" s="6">
        <f ca="1">OFFSET('Version B'!$A$59,0,C4)</f>
        <v>0.0012157122448979588</v>
      </c>
      <c r="E4" s="5">
        <f>MATCH($B4,'Version C'!$B$58:$IV$58,0)</f>
        <v>2</v>
      </c>
      <c r="F4" s="6">
        <f ca="1">OFFSET('Version C'!$A$59,0,E4)</f>
        <v>0.0012157102040816323</v>
      </c>
      <c r="G4" s="10">
        <f aca="true" t="shared" si="0" ref="G4:G67">ABS($D4-F4)/F4</f>
        <v>1.6787029668968938E-06</v>
      </c>
    </row>
    <row r="5" spans="1:7" ht="12.75">
      <c r="A5" s="16">
        <v>4</v>
      </c>
      <c r="B5" t="s">
        <v>5</v>
      </c>
      <c r="C5" s="5">
        <f>MATCH($B5,'Version B'!$B$58:$IV$58,0)</f>
        <v>3</v>
      </c>
      <c r="D5" s="6">
        <f ca="1">OFFSET('Version B'!$A$59,0,C5)</f>
        <v>0.00565716326530612</v>
      </c>
      <c r="E5" s="5">
        <f>MATCH($B5,'Version C'!$B$58:$IV$58,0)</f>
        <v>3</v>
      </c>
      <c r="F5" s="6">
        <f ca="1">OFFSET('Version C'!$A$59,0,E5)</f>
        <v>0.005657142857142854</v>
      </c>
      <c r="G5" s="10">
        <f t="shared" si="0"/>
        <v>3.607503607641765E-06</v>
      </c>
    </row>
    <row r="6" spans="1:7" ht="12.75">
      <c r="A6" s="16">
        <v>5</v>
      </c>
      <c r="B6" t="s">
        <v>7</v>
      </c>
      <c r="C6" s="5">
        <f>MATCH($B6,'Version B'!$B$58:$IV$58,0)</f>
        <v>5</v>
      </c>
      <c r="D6" s="6">
        <f ca="1">OFFSET('Version B'!$A$59,0,C6)</f>
        <v>2.515373469387755E-06</v>
      </c>
      <c r="E6" s="5">
        <f>MATCH($B6,'Version C'!$B$58:$IV$58,0)</f>
        <v>5</v>
      </c>
      <c r="F6" s="6">
        <f ca="1">OFFSET('Version C'!$A$59,0,E6)</f>
        <v>2.5153530612244895E-06</v>
      </c>
      <c r="G6" s="10">
        <f t="shared" si="0"/>
        <v>8.113438856802183E-06</v>
      </c>
    </row>
    <row r="7" spans="1:7" ht="12.75">
      <c r="A7" s="16">
        <v>6</v>
      </c>
      <c r="B7" t="s">
        <v>8</v>
      </c>
      <c r="C7" s="5">
        <f>MATCH($B7,'Version B'!$B$58:$IV$58,0)</f>
        <v>6</v>
      </c>
      <c r="D7" s="6">
        <f ca="1">OFFSET('Version B'!$A$59,0,C7)</f>
        <v>5.840673469387757E-06</v>
      </c>
      <c r="E7" s="5">
        <f>MATCH($B7,'Version C'!$B$58:$IV$58,0)</f>
        <v>6</v>
      </c>
      <c r="F7" s="6">
        <f ca="1">OFFSET('Version C'!$A$59,0,E7)</f>
        <v>5.840612244897962E-06</v>
      </c>
      <c r="G7" s="10">
        <f t="shared" si="0"/>
        <v>1.0482546559867432E-05</v>
      </c>
    </row>
    <row r="8" spans="1:7" ht="12.75">
      <c r="A8" s="16">
        <v>7</v>
      </c>
      <c r="B8" t="s">
        <v>10</v>
      </c>
      <c r="C8" s="5">
        <f>MATCH($B8,'Version B'!$B$58:$IV$58,0)</f>
        <v>8</v>
      </c>
      <c r="D8" s="6">
        <f ca="1">OFFSET('Version B'!$A$59,0,C8)</f>
        <v>3.295957142857144E-05</v>
      </c>
      <c r="E8" s="5">
        <f>MATCH($B8,'Version C'!$B$58:$IV$58,0)</f>
        <v>8</v>
      </c>
      <c r="F8" s="6">
        <f ca="1">OFFSET('Version C'!$A$59,0,E8)</f>
        <v>3.296187755102041E-05</v>
      </c>
      <c r="G8" s="10">
        <f t="shared" si="0"/>
        <v>6.996332188293874E-05</v>
      </c>
    </row>
    <row r="9" spans="1:7" ht="12.75">
      <c r="A9" s="16">
        <v>8</v>
      </c>
      <c r="B9" t="s">
        <v>9</v>
      </c>
      <c r="C9" s="5">
        <f>MATCH($B9,'Version B'!$B$58:$IV$58,0)</f>
        <v>7</v>
      </c>
      <c r="D9" s="6">
        <f ca="1">OFFSET('Version B'!$A$59,0,C9)</f>
        <v>0.013809306122448978</v>
      </c>
      <c r="E9" s="5">
        <f>MATCH($B9,'Version C'!$B$58:$IV$58,0)</f>
        <v>7</v>
      </c>
      <c r="F9" s="6">
        <f ca="1">OFFSET('Version C'!$A$59,0,E9)</f>
        <v>0.013809285714285715</v>
      </c>
      <c r="G9" s="10">
        <f t="shared" si="0"/>
        <v>1.4778579924936554E-06</v>
      </c>
    </row>
    <row r="10" spans="1:7" ht="12.75">
      <c r="A10" s="16">
        <v>9</v>
      </c>
      <c r="B10" t="s">
        <v>13</v>
      </c>
      <c r="C10" s="5">
        <f>MATCH($B10,'Version B'!$B$58:$IV$58,0)</f>
        <v>11</v>
      </c>
      <c r="D10" s="6">
        <f ca="1">OFFSET('Version B'!$A$59,0,C10)</f>
        <v>8.761653061224492E-05</v>
      </c>
      <c r="E10" s="5">
        <f>MATCH($B10,'Version C'!$B$58:$IV$58,0)</f>
        <v>11</v>
      </c>
      <c r="F10" s="6">
        <f ca="1">OFFSET('Version C'!$A$59,0,E10)</f>
        <v>8.761693877551023E-05</v>
      </c>
      <c r="G10" s="10">
        <f t="shared" si="0"/>
        <v>4.6584972154503235E-06</v>
      </c>
    </row>
    <row r="11" spans="1:7" ht="12.75">
      <c r="A11" s="16">
        <v>10</v>
      </c>
      <c r="B11" t="s">
        <v>14</v>
      </c>
      <c r="C11" s="5">
        <f>MATCH($B11,'Version B'!$B$58:$IV$58,0)</f>
        <v>12</v>
      </c>
      <c r="D11" s="6">
        <f ca="1">OFFSET('Version B'!$A$59,0,C11)</f>
        <v>0.016037902040816326</v>
      </c>
      <c r="E11" s="5">
        <f>MATCH($B11,'Version C'!$B$58:$IV$58,0)</f>
        <v>12</v>
      </c>
      <c r="F11" s="6">
        <f ca="1">OFFSET('Version C'!$A$59,0,E11)</f>
        <v>0.016037861020408165</v>
      </c>
      <c r="G11" s="10">
        <f t="shared" si="0"/>
        <v>2.557723134544543E-06</v>
      </c>
    </row>
    <row r="12" spans="1:7" ht="12.75">
      <c r="A12" s="16">
        <v>11</v>
      </c>
      <c r="B12" t="s">
        <v>12</v>
      </c>
      <c r="C12" s="5">
        <f>MATCH($B12,'Version B'!$B$58:$IV$58,0)</f>
        <v>10</v>
      </c>
      <c r="D12" s="6">
        <f ca="1">OFFSET('Version B'!$A$59,0,C12)</f>
        <v>0.07448334693877551</v>
      </c>
      <c r="E12" s="5">
        <f>MATCH($B12,'Version C'!$B$58:$IV$58,0)</f>
        <v>10</v>
      </c>
      <c r="F12" s="6">
        <f ca="1">OFFSET('Version C'!$A$59,0,E12)</f>
        <v>0.07448334693877551</v>
      </c>
      <c r="G12" s="10">
        <f t="shared" si="0"/>
        <v>0</v>
      </c>
    </row>
    <row r="13" spans="1:7" ht="12.75">
      <c r="A13" s="16">
        <v>12</v>
      </c>
      <c r="B13" t="s">
        <v>72</v>
      </c>
      <c r="C13" s="5">
        <f>MATCH($B13,'Version B'!$B$58:$IV$58,0)</f>
        <v>13</v>
      </c>
      <c r="D13" s="6">
        <f ca="1">OFFSET('Version B'!$A$59,0,C13)</f>
        <v>0.9190857142857141</v>
      </c>
      <c r="E13" s="5">
        <f>MATCH($B13,'Version C'!$B$58:$IV$58,0)</f>
        <v>13</v>
      </c>
      <c r="F13" s="6">
        <f ca="1">OFFSET('Version C'!$A$59,0,E13)</f>
        <v>0.9190877551020405</v>
      </c>
      <c r="G13" s="10">
        <f t="shared" si="0"/>
        <v>2.2204803786780502E-06</v>
      </c>
    </row>
    <row r="14" spans="1:7" ht="12.75">
      <c r="A14" s="16">
        <v>13</v>
      </c>
      <c r="B14" t="s">
        <v>6</v>
      </c>
      <c r="C14" s="5">
        <f>MATCH($B14,'Version B'!$B$58:$IV$58,0)</f>
        <v>4</v>
      </c>
      <c r="D14" s="6">
        <f ca="1">OFFSET('Version B'!$A$59,0,C14)</f>
        <v>1.3885102040816323E-07</v>
      </c>
      <c r="E14" s="5">
        <f>MATCH($B14,'Version C'!$B$58:$IV$58,0)</f>
        <v>4</v>
      </c>
      <c r="F14" s="6">
        <f ca="1">OFFSET('Version C'!$A$59,0,E14)</f>
        <v>1.388551020408163E-07</v>
      </c>
      <c r="G14" s="10">
        <f t="shared" si="0"/>
        <v>2.9394905862886215E-05</v>
      </c>
    </row>
    <row r="15" spans="1:7" ht="12.75">
      <c r="A15" s="16">
        <v>14</v>
      </c>
      <c r="B15" t="s">
        <v>11</v>
      </c>
      <c r="C15" s="5">
        <f>MATCH($B15,'Version B'!$B$58:$IV$58,0)</f>
        <v>9</v>
      </c>
      <c r="D15" s="6">
        <f ca="1">OFFSET('Version B'!$A$59,0,C15)</f>
        <v>7.832551020408164E-05</v>
      </c>
      <c r="E15" s="5">
        <f>MATCH($B15,'Version C'!$B$58:$IV$58,0)</f>
        <v>9</v>
      </c>
      <c r="F15" s="6">
        <f ca="1">OFFSET('Version C'!$A$59,0,E15)</f>
        <v>7.832530612244897E-05</v>
      </c>
      <c r="G15" s="10">
        <f t="shared" si="0"/>
        <v>2.6055644436359023E-06</v>
      </c>
    </row>
    <row r="16" spans="1:7" ht="12.75">
      <c r="A16" s="16">
        <v>15</v>
      </c>
      <c r="B16" t="s">
        <v>15</v>
      </c>
      <c r="C16" s="5">
        <f>MATCH($B16,'Version B'!$B$58:$IV$58,0)</f>
        <v>14</v>
      </c>
      <c r="D16" s="6">
        <f ca="1">OFFSET('Version B'!$A$59,0,C16)</f>
        <v>2.4177551020408154E-05</v>
      </c>
      <c r="E16" s="5">
        <f>MATCH($B16,'Version C'!$B$58:$IV$58,0)</f>
        <v>14</v>
      </c>
      <c r="F16" s="6">
        <f ca="1">OFFSET('Version C'!$A$59,0,E16)</f>
        <v>2.4178163265306115E-05</v>
      </c>
      <c r="G16" s="10">
        <f t="shared" si="0"/>
        <v>2.5322225317245E-05</v>
      </c>
    </row>
    <row r="17" spans="1:7" ht="12.75">
      <c r="A17" s="16">
        <v>16</v>
      </c>
      <c r="B17" t="s">
        <v>19</v>
      </c>
      <c r="C17" s="5">
        <f>MATCH($B17,'Version B'!$B$58:$IV$58,0)</f>
        <v>18</v>
      </c>
      <c r="D17" s="6">
        <f ca="1">OFFSET('Version B'!$A$59,0,C17)</f>
        <v>4.382693877551021E-05</v>
      </c>
      <c r="E17" s="5">
        <f>MATCH($B17,'Version C'!$B$58:$IV$58,0)</f>
        <v>18</v>
      </c>
      <c r="F17" s="6">
        <f ca="1">OFFSET('Version C'!$A$59,0,E17)</f>
        <v>4.382775510204082E-05</v>
      </c>
      <c r="G17" s="10">
        <f t="shared" si="0"/>
        <v>1.8625789267624414E-05</v>
      </c>
    </row>
    <row r="18" spans="1:7" ht="12.75">
      <c r="A18" s="16">
        <v>17</v>
      </c>
      <c r="B18" t="s">
        <v>20</v>
      </c>
      <c r="C18" s="5">
        <f>MATCH($B18,'Version B'!$B$58:$IV$58,0)</f>
        <v>19</v>
      </c>
      <c r="D18" s="6">
        <f ca="1">OFFSET('Version B'!$A$59,0,C18)</f>
        <v>3.9234489795918375E-06</v>
      </c>
      <c r="E18" s="5">
        <f>MATCH($B18,'Version C'!$B$58:$IV$58,0)</f>
        <v>19</v>
      </c>
      <c r="F18" s="6">
        <f ca="1">OFFSET('Version C'!$A$59,0,E18)</f>
        <v>3.923571428571429E-06</v>
      </c>
      <c r="G18" s="10">
        <f t="shared" si="0"/>
        <v>3.1208551142900974E-05</v>
      </c>
    </row>
    <row r="19" spans="1:7" ht="12.75">
      <c r="A19" s="16">
        <v>18</v>
      </c>
      <c r="B19" t="s">
        <v>21</v>
      </c>
      <c r="C19" s="5">
        <f>MATCH($B19,'Version B'!$B$58:$IV$58,0)</f>
        <v>20</v>
      </c>
      <c r="D19" s="6">
        <f ca="1">OFFSET('Version B'!$A$59,0,C19)</f>
        <v>7.623067346938774E-06</v>
      </c>
      <c r="E19" s="5">
        <f>MATCH($B19,'Version C'!$B$58:$IV$58,0)</f>
        <v>20</v>
      </c>
      <c r="F19" s="6">
        <f ca="1">OFFSET('Version C'!$A$59,0,E19)</f>
        <v>7.623169387755103E-06</v>
      </c>
      <c r="G19" s="10">
        <f t="shared" si="0"/>
        <v>1.3385615764061534E-05</v>
      </c>
    </row>
    <row r="20" spans="1:7" ht="12.75">
      <c r="A20" s="16">
        <v>19</v>
      </c>
      <c r="B20" t="s">
        <v>24</v>
      </c>
      <c r="C20" s="5">
        <f>MATCH($B20,'Version B'!$B$58:$IV$58,0)</f>
        <v>23</v>
      </c>
      <c r="D20" s="6">
        <f ca="1">OFFSET('Version B'!$A$59,0,C20)</f>
        <v>3.2282244897959184E-06</v>
      </c>
      <c r="E20" s="5">
        <f>MATCH($B20,'Version C'!$B$58:$IV$58,0)</f>
        <v>23</v>
      </c>
      <c r="F20" s="6">
        <f ca="1">OFFSET('Version C'!$A$59,0,E20)</f>
        <v>3.228265306122449E-06</v>
      </c>
      <c r="G20" s="10">
        <f t="shared" si="0"/>
        <v>1.2643423839173921E-05</v>
      </c>
    </row>
    <row r="21" spans="1:7" ht="12.75">
      <c r="A21" s="16">
        <v>20</v>
      </c>
      <c r="B21" t="s">
        <v>27</v>
      </c>
      <c r="C21" s="5">
        <f>MATCH($B21,'Version B'!$B$58:$IV$58,0)</f>
        <v>26</v>
      </c>
      <c r="D21" s="6">
        <f ca="1">OFFSET('Version B'!$A$59,0,C21)</f>
        <v>9.791763265306122E-08</v>
      </c>
      <c r="E21" s="5">
        <f>MATCH($B21,'Version C'!$B$58:$IV$58,0)</f>
        <v>26</v>
      </c>
      <c r="F21" s="6">
        <f ca="1">OFFSET('Version C'!$A$59,0,E21)</f>
        <v>9.7919693877551E-08</v>
      </c>
      <c r="G21" s="10">
        <f t="shared" si="0"/>
        <v>2.1050152509327104E-05</v>
      </c>
    </row>
    <row r="22" spans="1:7" ht="12.75">
      <c r="A22" s="16">
        <v>21</v>
      </c>
      <c r="B22" t="s">
        <v>29</v>
      </c>
      <c r="C22" s="5">
        <f>MATCH($B22,'Version B'!$B$58:$IV$58,0)</f>
        <v>28</v>
      </c>
      <c r="D22" s="6">
        <f ca="1">OFFSET('Version B'!$A$59,0,C22)</f>
        <v>5.984367346938775E-07</v>
      </c>
      <c r="E22" s="5">
        <f>MATCH($B22,'Version C'!$B$58:$IV$58,0)</f>
        <v>28</v>
      </c>
      <c r="F22" s="6">
        <f ca="1">OFFSET('Version C'!$A$59,0,E22)</f>
        <v>5.984571428571427E-07</v>
      </c>
      <c r="G22" s="10">
        <f t="shared" si="0"/>
        <v>3.410129448495708E-05</v>
      </c>
    </row>
    <row r="23" spans="1:7" ht="12.75">
      <c r="A23" s="16">
        <v>22</v>
      </c>
      <c r="B23" t="s">
        <v>68</v>
      </c>
      <c r="C23" s="5">
        <f>MATCH($B23,'Version B'!$B$58:$IV$58,0)</f>
        <v>99</v>
      </c>
      <c r="D23" s="6">
        <f ca="1">OFFSET('Version B'!$A$59,0,C23)</f>
        <v>2.3950816326530614E-09</v>
      </c>
      <c r="E23" s="5">
        <f>MATCH($B23,'Version C'!$B$58:$IV$58,0)</f>
        <v>112</v>
      </c>
      <c r="F23" s="6">
        <f ca="1">OFFSET('Version C'!$A$59,0,E23)</f>
        <v>2.3950816326530614E-09</v>
      </c>
      <c r="G23" s="10">
        <f t="shared" si="0"/>
        <v>0</v>
      </c>
    </row>
    <row r="24" spans="1:7" ht="12.75">
      <c r="A24" s="16">
        <v>23</v>
      </c>
      <c r="B24" t="s">
        <v>69</v>
      </c>
      <c r="C24" s="5">
        <f>MATCH($B24,'Version B'!$B$58:$IV$58,0)</f>
        <v>100</v>
      </c>
      <c r="D24" s="6">
        <f ca="1">OFFSET('Version B'!$A$59,0,C24)</f>
        <v>1.1426306122448977E-14</v>
      </c>
      <c r="E24" s="5">
        <f>MATCH($B24,'Version C'!$B$58:$IV$58,0)</f>
        <v>113</v>
      </c>
      <c r="F24" s="6">
        <f ca="1">OFFSET('Version C'!$A$59,0,E24)</f>
        <v>1.1426306122448977E-14</v>
      </c>
      <c r="G24" s="10">
        <f t="shared" si="0"/>
        <v>0</v>
      </c>
    </row>
    <row r="25" spans="1:7" ht="12.75">
      <c r="A25" s="16">
        <v>24</v>
      </c>
      <c r="B25" t="s">
        <v>70</v>
      </c>
      <c r="C25" s="5">
        <f>MATCH($B25,'Version B'!$B$58:$IV$58,0)</f>
        <v>101</v>
      </c>
      <c r="D25" s="6">
        <f ca="1">OFFSET('Version B'!$A$59,0,C25)</f>
        <v>2.6145510204081627E-11</v>
      </c>
      <c r="E25" s="5">
        <f>MATCH($B25,'Version C'!$B$58:$IV$58,0)</f>
        <v>114</v>
      </c>
      <c r="F25" s="6">
        <f ca="1">OFFSET('Version C'!$A$59,0,E25)</f>
        <v>2.6146734693877542E-11</v>
      </c>
      <c r="G25" s="10">
        <f t="shared" si="0"/>
        <v>4.683146137563698E-05</v>
      </c>
    </row>
    <row r="26" spans="1:7" ht="12.75">
      <c r="A26" s="16">
        <v>25</v>
      </c>
      <c r="B26" t="s">
        <v>71</v>
      </c>
      <c r="C26" s="5">
        <f>MATCH($B26,'Version B'!$B$58:$IV$58,0)</f>
        <v>102</v>
      </c>
      <c r="D26" s="6">
        <f ca="1">OFFSET('Version B'!$A$59,0,C26)</f>
        <v>2.064571428571428E-08</v>
      </c>
      <c r="E26" s="5">
        <f>MATCH($B26,'Version C'!$B$58:$IV$58,0)</f>
        <v>115</v>
      </c>
      <c r="F26" s="6">
        <f ca="1">OFFSET('Version C'!$A$59,0,E26)</f>
        <v>2.0645510204081628E-08</v>
      </c>
      <c r="G26" s="10">
        <f t="shared" si="0"/>
        <v>9.885037019487932E-06</v>
      </c>
    </row>
    <row r="27" spans="1:7" ht="12.75">
      <c r="A27" s="16">
        <v>26</v>
      </c>
      <c r="B27" t="s">
        <v>22</v>
      </c>
      <c r="C27" s="5">
        <f>MATCH($B27,'Version B'!$B$58:$IV$58,0)</f>
        <v>21</v>
      </c>
      <c r="D27" s="6">
        <f ca="1">OFFSET('Version B'!$A$59,0,C27)</f>
        <v>0.009747755102040815</v>
      </c>
      <c r="E27" s="5">
        <f>MATCH($B27,'Version C'!$B$58:$IV$58,0)</f>
        <v>21</v>
      </c>
      <c r="F27" s="6">
        <f ca="1">OFFSET('Version C'!$A$59,0,E27)</f>
        <v>0.009747755102040815</v>
      </c>
      <c r="G27" s="10">
        <f t="shared" si="0"/>
        <v>0</v>
      </c>
    </row>
    <row r="28" spans="1:7" ht="12.75">
      <c r="A28" s="16">
        <v>27</v>
      </c>
      <c r="B28" t="s">
        <v>25</v>
      </c>
      <c r="C28" s="5">
        <f>MATCH($B28,'Version B'!$B$58:$IV$58,0)</f>
        <v>24</v>
      </c>
      <c r="D28" s="6">
        <f ca="1">OFFSET('Version B'!$A$59,0,C28)</f>
        <v>0.0058009795918367345</v>
      </c>
      <c r="E28" s="5">
        <f>MATCH($B28,'Version C'!$B$58:$IV$58,0)</f>
        <v>24</v>
      </c>
      <c r="F28" s="6">
        <f ca="1">OFFSET('Version C'!$A$59,0,E28)</f>
        <v>0.0058009795918367345</v>
      </c>
      <c r="G28" s="10">
        <f t="shared" si="0"/>
        <v>0</v>
      </c>
    </row>
    <row r="29" spans="1:7" ht="12.75">
      <c r="A29" s="16">
        <v>28</v>
      </c>
      <c r="B29" t="s">
        <v>28</v>
      </c>
      <c r="C29" s="5">
        <f>MATCH($B29,'Version B'!$B$58:$IV$58,0)</f>
        <v>27</v>
      </c>
      <c r="D29" s="6">
        <f ca="1">OFFSET('Version B'!$A$59,0,C29)</f>
        <v>0.00026959183673469386</v>
      </c>
      <c r="E29" s="5">
        <f>MATCH($B29,'Version C'!$B$58:$IV$58,0)</f>
        <v>27</v>
      </c>
      <c r="F29" s="6">
        <f ca="1">OFFSET('Version C'!$A$59,0,E29)</f>
        <v>0.0002695938775510204</v>
      </c>
      <c r="G29" s="10">
        <f t="shared" si="0"/>
        <v>7.569965405266489E-06</v>
      </c>
    </row>
    <row r="30" spans="1:7" ht="12.75">
      <c r="A30" s="16">
        <v>29</v>
      </c>
      <c r="B30" t="s">
        <v>30</v>
      </c>
      <c r="C30" s="5">
        <f>MATCH($B30,'Version B'!$B$58:$IV$58,0)</f>
        <v>29</v>
      </c>
      <c r="D30" s="6">
        <f ca="1">OFFSET('Version B'!$A$59,0,C30)</f>
        <v>0.0014424938775510203</v>
      </c>
      <c r="E30" s="5">
        <f>MATCH($B30,'Version C'!$B$58:$IV$58,0)</f>
        <v>29</v>
      </c>
      <c r="F30" s="6">
        <f ca="1">OFFSET('Version C'!$A$59,0,E30)</f>
        <v>0.0014424918367346939</v>
      </c>
      <c r="G30" s="10">
        <f t="shared" si="0"/>
        <v>1.4147853558037262E-06</v>
      </c>
    </row>
    <row r="31" spans="1:7" ht="12.75">
      <c r="A31" s="16">
        <v>30</v>
      </c>
      <c r="B31" t="s">
        <v>16</v>
      </c>
      <c r="C31" s="5">
        <f>MATCH($B31,'Version B'!$B$58:$IV$58,0)</f>
        <v>15</v>
      </c>
      <c r="D31" s="6">
        <f ca="1">OFFSET('Version B'!$A$59,0,C31)</f>
        <v>0.018095183673469382</v>
      </c>
      <c r="E31" s="5">
        <f>MATCH($B31,'Version C'!$B$58:$IV$58,0)</f>
        <v>15</v>
      </c>
      <c r="F31" s="6">
        <f ca="1">OFFSET('Version C'!$A$59,0,E31)</f>
        <v>0.018095183673469382</v>
      </c>
      <c r="G31" s="10">
        <f t="shared" si="0"/>
        <v>0</v>
      </c>
    </row>
    <row r="32" spans="1:7" ht="12.75">
      <c r="A32" s="16">
        <v>31</v>
      </c>
      <c r="B32" t="s">
        <v>36</v>
      </c>
      <c r="C32" s="5">
        <f>MATCH($B32,'Version B'!$B$58:$IV$58,0)</f>
        <v>34</v>
      </c>
      <c r="D32" s="6">
        <f ca="1">OFFSET('Version B'!$A$59,0,C32)</f>
        <v>0.015869857142857147</v>
      </c>
      <c r="E32" s="5">
        <f>MATCH($B32,'Version C'!$B$58:$IV$58,0)</f>
        <v>34</v>
      </c>
      <c r="F32" s="6">
        <f ca="1">OFFSET('Version C'!$A$59,0,E32)</f>
        <v>0.015869857142857147</v>
      </c>
      <c r="G32" s="10">
        <f t="shared" si="0"/>
        <v>0</v>
      </c>
    </row>
    <row r="33" spans="1:7" ht="12.75">
      <c r="A33" s="16">
        <v>32</v>
      </c>
      <c r="B33" t="s">
        <v>37</v>
      </c>
      <c r="C33" s="5">
        <f>MATCH($B33,'Version B'!$B$58:$IV$58,0)</f>
        <v>35</v>
      </c>
      <c r="D33" s="6">
        <f ca="1">OFFSET('Version B'!$A$59,0,C33)</f>
        <v>0.008504714285714286</v>
      </c>
      <c r="E33" s="5">
        <f>MATCH($B33,'Version C'!$B$58:$IV$58,0)</f>
        <v>35</v>
      </c>
      <c r="F33" s="6">
        <f ca="1">OFFSET('Version C'!$A$59,0,E33)</f>
        <v>0.00850473469387755</v>
      </c>
      <c r="G33" s="10">
        <f t="shared" si="0"/>
        <v>2.399623738987637E-06</v>
      </c>
    </row>
    <row r="34" spans="1:7" ht="12.75">
      <c r="A34" s="16">
        <v>33</v>
      </c>
      <c r="B34" t="s">
        <v>32</v>
      </c>
      <c r="C34" s="5">
        <f>MATCH($B34,'Version B'!$B$58:$IV$58,0)</f>
        <v>31</v>
      </c>
      <c r="D34" s="6">
        <f ca="1">OFFSET('Version B'!$A$59,0,C34)</f>
        <v>0.011445163265306119</v>
      </c>
      <c r="E34" s="5">
        <f>MATCH($B34,'Version C'!$B$58:$IV$58,0)</f>
        <v>31</v>
      </c>
      <c r="F34" s="6">
        <f ca="1">OFFSET('Version C'!$A$59,0,E34)</f>
        <v>0.011445163265306119</v>
      </c>
      <c r="G34" s="10">
        <f t="shared" si="0"/>
        <v>0</v>
      </c>
    </row>
    <row r="35" spans="1:7" ht="12.75">
      <c r="A35" s="16">
        <v>34</v>
      </c>
      <c r="B35" t="s">
        <v>38</v>
      </c>
      <c r="C35" s="5">
        <f>MATCH($B35,'Version B'!$B$58:$IV$58,0)</f>
        <v>36</v>
      </c>
      <c r="D35" s="6">
        <f ca="1">OFFSET('Version B'!$A$59,0,C35)</f>
        <v>0.007220448979591836</v>
      </c>
      <c r="E35" s="5">
        <f>MATCH($B35,'Version C'!$B$58:$IV$58,0)</f>
        <v>36</v>
      </c>
      <c r="F35" s="6">
        <f ca="1">OFFSET('Version C'!$A$59,0,E35)</f>
        <v>0.007220469387755102</v>
      </c>
      <c r="G35" s="10">
        <f t="shared" si="0"/>
        <v>2.826431658403961E-06</v>
      </c>
    </row>
    <row r="36" spans="1:7" ht="12.75">
      <c r="A36" s="16">
        <v>35</v>
      </c>
      <c r="B36" t="s">
        <v>18</v>
      </c>
      <c r="C36" s="5">
        <f>MATCH($B36,'Version B'!$B$58:$IV$58,0)</f>
        <v>17</v>
      </c>
      <c r="D36" s="6">
        <f ca="1">OFFSET('Version B'!$A$59,0,C36)</f>
        <v>0.009177816326530613</v>
      </c>
      <c r="E36" s="5">
        <f>MATCH($B36,'Version C'!$B$58:$IV$58,0)</f>
        <v>17</v>
      </c>
      <c r="F36" s="6">
        <f ca="1">OFFSET('Version C'!$A$59,0,E36)</f>
        <v>0.009177836734693879</v>
      </c>
      <c r="G36" s="10">
        <f t="shared" si="0"/>
        <v>2.2236354660868813E-06</v>
      </c>
    </row>
    <row r="37" spans="1:7" ht="12.75">
      <c r="A37" s="16">
        <v>36</v>
      </c>
      <c r="B37" t="s">
        <v>35</v>
      </c>
      <c r="C37" s="5">
        <f>MATCH($B37,'Version B'!$B$58:$IV$58,0)</f>
        <v>37</v>
      </c>
      <c r="D37" s="6">
        <f ca="1">OFFSET('Version B'!$A$59,0,C37)</f>
        <v>0.0010840414285714286</v>
      </c>
      <c r="E37" s="5">
        <f>MATCH($B37,'Version C'!$B$58:$IV$58,0)</f>
        <v>37</v>
      </c>
      <c r="F37" s="6">
        <f ca="1">OFFSET('Version C'!$A$59,0,E37)</f>
        <v>0.001083978163265306</v>
      </c>
      <c r="G37" s="10">
        <f t="shared" si="0"/>
        <v>5.8364004245248805E-05</v>
      </c>
    </row>
    <row r="38" spans="1:7" ht="12.75">
      <c r="A38" s="16">
        <v>37</v>
      </c>
      <c r="B38" t="s">
        <v>23</v>
      </c>
      <c r="C38" s="5">
        <f>MATCH($B38,'Version B'!$B$58:$IV$58,0)</f>
        <v>22</v>
      </c>
      <c r="D38" s="6">
        <f ca="1">OFFSET('Version B'!$A$59,0,C38)</f>
        <v>0.004302698775510204</v>
      </c>
      <c r="E38" s="5">
        <f>MATCH($B38,'Version C'!$B$58:$IV$58,0)</f>
        <v>22</v>
      </c>
      <c r="F38" s="6">
        <f ca="1">OFFSET('Version C'!$A$59,0,E38)</f>
        <v>0.004302862040816327</v>
      </c>
      <c r="G38" s="10">
        <f t="shared" si="0"/>
        <v>3.7943421047181826E-05</v>
      </c>
    </row>
    <row r="39" spans="1:7" ht="12.75">
      <c r="A39" s="16">
        <v>38</v>
      </c>
      <c r="B39" t="s">
        <v>26</v>
      </c>
      <c r="C39" s="5">
        <f>MATCH($B39,'Version B'!$B$58:$IV$58,0)</f>
        <v>25</v>
      </c>
      <c r="D39" s="6">
        <f ca="1">OFFSET('Version B'!$A$59,0,C39)</f>
        <v>0.002576630612244898</v>
      </c>
      <c r="E39" s="5">
        <f>MATCH($B39,'Version C'!$B$58:$IV$58,0)</f>
        <v>25</v>
      </c>
      <c r="F39" s="6">
        <f ca="1">OFFSET('Version C'!$A$59,0,E39)</f>
        <v>0.0025766285714285716</v>
      </c>
      <c r="G39" s="10">
        <f t="shared" si="0"/>
        <v>7.920490942667476E-07</v>
      </c>
    </row>
    <row r="40" spans="1:7" ht="12.75">
      <c r="A40" s="16">
        <v>39</v>
      </c>
      <c r="B40" t="s">
        <v>17</v>
      </c>
      <c r="C40" s="5">
        <f>MATCH($B40,'Version B'!$B$58:$IV$58,0)</f>
        <v>16</v>
      </c>
      <c r="D40" s="6">
        <f ca="1">OFFSET('Version B'!$A$59,0,C40)</f>
        <v>0.0031971936938775506</v>
      </c>
      <c r="E40" s="5">
        <f>MATCH($B40,'Version C'!$B$58:$IV$58,0)</f>
        <v>16</v>
      </c>
      <c r="F40" s="6">
        <f ca="1">OFFSET('Version C'!$A$59,0,E40)</f>
        <v>0.003197275326530612</v>
      </c>
      <c r="G40" s="10">
        <f t="shared" si="0"/>
        <v>2.553194352201604E-05</v>
      </c>
    </row>
    <row r="41" spans="1:7" ht="12.75">
      <c r="A41" s="16">
        <v>40</v>
      </c>
      <c r="B41" t="s">
        <v>39</v>
      </c>
      <c r="C41" s="5">
        <f>MATCH($B41,'Version B'!$B$58:$IV$58,0)</f>
        <v>38</v>
      </c>
      <c r="D41" s="6">
        <f ca="1">OFFSET('Version B'!$A$59,0,C41)</f>
        <v>0.002415421428571429</v>
      </c>
      <c r="E41" s="5">
        <f>MATCH($B41,'Version C'!$B$58:$IV$58,0)</f>
        <v>38</v>
      </c>
      <c r="F41" s="6">
        <f ca="1">OFFSET('Version C'!$A$59,0,E41)</f>
        <v>0.002415443673469388</v>
      </c>
      <c r="G41" s="10">
        <f t="shared" si="0"/>
        <v>9.209445951308456E-06</v>
      </c>
    </row>
    <row r="42" spans="1:7" ht="12.75">
      <c r="A42" s="16">
        <v>41</v>
      </c>
      <c r="B42" t="s">
        <v>40</v>
      </c>
      <c r="C42" s="5">
        <f>MATCH($B42,'Version B'!$B$58:$IV$58,0)</f>
        <v>39</v>
      </c>
      <c r="D42" s="6">
        <f ca="1">OFFSET('Version B'!$A$59,0,C42)</f>
        <v>0.0012955193877551023</v>
      </c>
      <c r="E42" s="5">
        <f>MATCH($B42,'Version C'!$B$58:$IV$58,0)</f>
        <v>39</v>
      </c>
      <c r="F42" s="6">
        <f ca="1">OFFSET('Version C'!$A$59,0,E42)</f>
        <v>0.0012955375510204084</v>
      </c>
      <c r="G42" s="10">
        <f t="shared" si="0"/>
        <v>1.4019867885547678E-05</v>
      </c>
    </row>
    <row r="43" spans="1:7" ht="12.75">
      <c r="A43" s="16">
        <v>42</v>
      </c>
      <c r="B43" t="s">
        <v>42</v>
      </c>
      <c r="C43" s="5">
        <f>MATCH($B43,'Version B'!$B$58:$IV$58,0)</f>
        <v>41</v>
      </c>
      <c r="D43" s="6">
        <f ca="1">OFFSET('Version B'!$A$59,0,C43)</f>
        <v>7.477530612244899E-05</v>
      </c>
      <c r="E43" s="5">
        <f>MATCH($B43,'Version C'!$B$58:$IV$58,0)</f>
        <v>41</v>
      </c>
      <c r="F43" s="6">
        <f ca="1">OFFSET('Version C'!$A$59,0,E43)</f>
        <v>7.477120408163265E-05</v>
      </c>
      <c r="G43" s="10">
        <f t="shared" si="0"/>
        <v>5.486123791540227E-05</v>
      </c>
    </row>
    <row r="44" spans="1:7" ht="12.75">
      <c r="A44" s="16">
        <v>43</v>
      </c>
      <c r="B44" t="s">
        <v>45</v>
      </c>
      <c r="C44" s="5">
        <f>MATCH($B44,'Version B'!$B$58:$IV$58,0)</f>
        <v>44</v>
      </c>
      <c r="D44" s="6">
        <f ca="1">OFFSET('Version B'!$A$59,0,C44)</f>
        <v>0.0008611571428571431</v>
      </c>
      <c r="E44" s="5">
        <f>MATCH($B44,'Version C'!$B$58:$IV$58,0)</f>
        <v>44</v>
      </c>
      <c r="F44" s="6">
        <f ca="1">OFFSET('Version C'!$A$59,0,E44)</f>
        <v>0.0008611571428571432</v>
      </c>
      <c r="G44" s="10">
        <f t="shared" si="0"/>
        <v>1.2590061889150027E-16</v>
      </c>
    </row>
    <row r="45" spans="1:7" ht="12.75">
      <c r="A45" s="16">
        <v>44</v>
      </c>
      <c r="B45" t="s">
        <v>43</v>
      </c>
      <c r="C45" s="5">
        <f>MATCH($B45,'Version B'!$B$58:$IV$58,0)</f>
        <v>42</v>
      </c>
      <c r="D45" s="6">
        <f ca="1">OFFSET('Version B'!$A$59,0,C45)</f>
        <v>0.0009244224489795922</v>
      </c>
      <c r="E45" s="5">
        <f>MATCH($B45,'Version C'!$B$58:$IV$58,0)</f>
        <v>42</v>
      </c>
      <c r="F45" s="6">
        <f ca="1">OFFSET('Version C'!$A$59,0,E45)</f>
        <v>0.000924422448979592</v>
      </c>
      <c r="G45" s="10">
        <f t="shared" si="0"/>
        <v>1.1728427556927923E-16</v>
      </c>
    </row>
    <row r="46" spans="1:7" ht="12.75">
      <c r="A46" s="16">
        <v>45</v>
      </c>
      <c r="B46" t="s">
        <v>48</v>
      </c>
      <c r="C46" s="5">
        <f>MATCH($B46,'Version B'!$B$58:$IV$58,0)</f>
        <v>47</v>
      </c>
      <c r="D46" s="6">
        <f ca="1">OFFSET('Version B'!$A$59,0,C46)</f>
        <v>0.00012511653061224494</v>
      </c>
      <c r="E46" s="5">
        <f>MATCH($B46,'Version C'!$B$58:$IV$58,0)</f>
        <v>47</v>
      </c>
      <c r="F46" s="6">
        <f ca="1">OFFSET('Version C'!$A$59,0,E46)</f>
        <v>0.00012511979591836738</v>
      </c>
      <c r="G46" s="10">
        <f t="shared" si="0"/>
        <v>2.609743804707098E-05</v>
      </c>
    </row>
    <row r="47" spans="1:7" ht="12.75">
      <c r="A47" s="16">
        <v>46</v>
      </c>
      <c r="B47" t="s">
        <v>34</v>
      </c>
      <c r="C47" s="5">
        <f>MATCH($B47,'Version B'!$B$58:$IV$58,0)</f>
        <v>33</v>
      </c>
      <c r="D47" s="6">
        <f ca="1">OFFSET('Version B'!$A$59,0,C47)</f>
        <v>9.793959183673473E-05</v>
      </c>
      <c r="E47" s="5">
        <f>MATCH($B47,'Version C'!$B$58:$IV$58,0)</f>
        <v>33</v>
      </c>
      <c r="F47" s="6">
        <f ca="1">OFFSET('Version C'!$A$59,0,E47)</f>
        <v>9.794081632653064E-05</v>
      </c>
      <c r="G47" s="10">
        <f t="shared" si="0"/>
        <v>1.2502344189438694E-05</v>
      </c>
    </row>
    <row r="48" spans="1:7" ht="12.75">
      <c r="A48" s="16">
        <v>47</v>
      </c>
      <c r="B48" t="s">
        <v>33</v>
      </c>
      <c r="C48" s="5">
        <f>MATCH($B48,'Version B'!$B$58:$IV$58,0)</f>
        <v>32</v>
      </c>
      <c r="D48" s="6">
        <f ca="1">OFFSET('Version B'!$A$59,0,C48)</f>
        <v>0.0005544285714285713</v>
      </c>
      <c r="E48" s="5">
        <f>MATCH($B48,'Version C'!$B$58:$IV$58,0)</f>
        <v>32</v>
      </c>
      <c r="F48" s="6">
        <f ca="1">OFFSET('Version C'!$A$59,0,E48)</f>
        <v>0.0005544344897959183</v>
      </c>
      <c r="G48" s="10">
        <f t="shared" si="0"/>
        <v>1.067460169940325E-05</v>
      </c>
    </row>
    <row r="49" spans="1:7" ht="12.75">
      <c r="A49" s="16">
        <v>48</v>
      </c>
      <c r="B49" t="s">
        <v>49</v>
      </c>
      <c r="C49" s="5">
        <f>MATCH($B49,'Version B'!$B$58:$IV$58,0)</f>
        <v>48</v>
      </c>
      <c r="D49" s="6">
        <f ca="1">OFFSET('Version B'!$A$59,0,C49)</f>
        <v>0.0004097183673469386</v>
      </c>
      <c r="E49" s="5">
        <f>MATCH($B49,'Version C'!$B$58:$IV$58,0)</f>
        <v>48</v>
      </c>
      <c r="F49" s="6">
        <f ca="1">OFFSET('Version C'!$A$59,0,E49)</f>
        <v>0.00040972244897959163</v>
      </c>
      <c r="G49" s="10">
        <f t="shared" si="0"/>
        <v>9.961945368570337E-06</v>
      </c>
    </row>
    <row r="50" spans="1:7" ht="12.75">
      <c r="A50" s="16">
        <v>49</v>
      </c>
      <c r="B50" t="s">
        <v>51</v>
      </c>
      <c r="C50" s="5">
        <f>MATCH($B50,'Version B'!$B$58:$IV$58,0)</f>
        <v>50</v>
      </c>
      <c r="D50" s="6">
        <f ca="1">OFFSET('Version B'!$A$59,0,C50)</f>
        <v>0.00025786734693877556</v>
      </c>
      <c r="E50" s="5">
        <f>MATCH($B50,'Version C'!$B$58:$IV$58,0)</f>
        <v>50</v>
      </c>
      <c r="F50" s="6">
        <f ca="1">OFFSET('Version C'!$A$59,0,E50)</f>
        <v>0.00025786265306122454</v>
      </c>
      <c r="G50" s="10">
        <f t="shared" si="0"/>
        <v>1.8203014260873673E-05</v>
      </c>
    </row>
    <row r="51" spans="1:7" ht="12.75">
      <c r="A51" s="16">
        <v>50</v>
      </c>
      <c r="B51" t="s">
        <v>52</v>
      </c>
      <c r="C51" s="5">
        <f>MATCH($B51,'Version B'!$B$58:$IV$58,0)</f>
        <v>51</v>
      </c>
      <c r="D51" s="6">
        <f ca="1">OFFSET('Version B'!$A$59,0,C51)</f>
        <v>0.0003006067346938776</v>
      </c>
      <c r="E51" s="5">
        <f>MATCH($B51,'Version C'!$B$58:$IV$58,0)</f>
        <v>51</v>
      </c>
      <c r="F51" s="6">
        <f ca="1">OFFSET('Version C'!$A$59,0,E51)</f>
        <v>0.00030061857142857135</v>
      </c>
      <c r="G51" s="10">
        <f t="shared" si="0"/>
        <v>3.937459564623804E-05</v>
      </c>
    </row>
    <row r="52" spans="1:7" ht="12.75">
      <c r="A52" s="16">
        <v>51</v>
      </c>
      <c r="B52" t="s">
        <v>44</v>
      </c>
      <c r="C52" s="5">
        <f>MATCH($B52,'Version B'!$B$58:$IV$58,0)</f>
        <v>43</v>
      </c>
      <c r="D52" s="6">
        <f ca="1">OFFSET('Version B'!$A$59,0,C52)</f>
        <v>0.00022069469387755108</v>
      </c>
      <c r="E52" s="5">
        <f>MATCH($B52,'Version C'!$B$58:$IV$58,0)</f>
        <v>43</v>
      </c>
      <c r="F52" s="6">
        <f ca="1">OFFSET('Version C'!$A$59,0,E52)</f>
        <v>0.00022069000000000003</v>
      </c>
      <c r="G52" s="10">
        <f t="shared" si="0"/>
        <v>2.126909942021521E-05</v>
      </c>
    </row>
    <row r="53" spans="1:7" ht="12.75">
      <c r="A53" s="16">
        <v>52</v>
      </c>
      <c r="B53" t="s">
        <v>46</v>
      </c>
      <c r="C53" s="5">
        <f>MATCH($B53,'Version B'!$B$58:$IV$58,0)</f>
        <v>45</v>
      </c>
      <c r="D53" s="6">
        <f ca="1">OFFSET('Version B'!$A$59,0,C53)</f>
        <v>2.173569387755102E-05</v>
      </c>
      <c r="E53" s="5">
        <f>MATCH($B53,'Version C'!$B$58:$IV$58,0)</f>
        <v>45</v>
      </c>
      <c r="F53" s="6">
        <f ca="1">OFFSET('Version C'!$A$59,0,E53)</f>
        <v>2.1736000000000007E-05</v>
      </c>
      <c r="G53" s="10">
        <f t="shared" si="0"/>
        <v>1.4083660700560589E-05</v>
      </c>
    </row>
    <row r="54" spans="1:7" ht="12.75">
      <c r="A54" s="16">
        <v>53</v>
      </c>
      <c r="B54" t="s">
        <v>47</v>
      </c>
      <c r="C54" s="5">
        <f>MATCH($B54,'Version B'!$B$58:$IV$58,0)</f>
        <v>46</v>
      </c>
      <c r="D54" s="6">
        <f ca="1">OFFSET('Version B'!$A$59,0,C54)</f>
        <v>2.3485224489795916E-05</v>
      </c>
      <c r="E54" s="5">
        <f>MATCH($B54,'Version C'!$B$58:$IV$58,0)</f>
        <v>46</v>
      </c>
      <c r="F54" s="6">
        <f ca="1">OFFSET('Version C'!$A$59,0,E54)</f>
        <v>2.348504081632652E-05</v>
      </c>
      <c r="G54" s="10">
        <f t="shared" si="0"/>
        <v>7.820870776066692E-06</v>
      </c>
    </row>
    <row r="55" spans="1:7" ht="12.75">
      <c r="A55" s="16">
        <v>54</v>
      </c>
      <c r="B55" t="s">
        <v>50</v>
      </c>
      <c r="C55" s="5">
        <f>MATCH($B55,'Version B'!$B$58:$IV$58,0)</f>
        <v>49</v>
      </c>
      <c r="D55" s="6">
        <f ca="1">OFFSET('Version B'!$A$59,0,C55)</f>
        <v>0.0002996220408163266</v>
      </c>
      <c r="E55" s="5">
        <f>MATCH($B55,'Version C'!$B$58:$IV$58,0)</f>
        <v>49</v>
      </c>
      <c r="F55" s="6">
        <f ca="1">OFFSET('Version C'!$A$59,0,E55)</f>
        <v>0.0002996200000000001</v>
      </c>
      <c r="G55" s="10">
        <f t="shared" si="0"/>
        <v>6.811348796738081E-06</v>
      </c>
    </row>
    <row r="56" spans="1:7" ht="12.75">
      <c r="A56" s="16">
        <v>55</v>
      </c>
      <c r="B56" t="s">
        <v>41</v>
      </c>
      <c r="C56" s="5">
        <f>MATCH($B56,'Version B'!$B$58:$IV$58,0)</f>
        <v>40</v>
      </c>
      <c r="D56" s="6">
        <f ca="1">OFFSET('Version B'!$A$59,0,C56)</f>
        <v>0.00985130612244898</v>
      </c>
      <c r="E56" s="5">
        <f>MATCH($B56,'Version C'!$B$58:$IV$58,0)</f>
        <v>40</v>
      </c>
      <c r="F56" s="6">
        <f ca="1">OFFSET('Version C'!$A$59,0,E56)</f>
        <v>0.009851326530612244</v>
      </c>
      <c r="G56" s="10">
        <f t="shared" si="0"/>
        <v>2.071615756524646E-06</v>
      </c>
    </row>
    <row r="57" spans="1:7" ht="12.75">
      <c r="A57" s="16">
        <v>56</v>
      </c>
      <c r="B57" t="s">
        <v>31</v>
      </c>
      <c r="C57" s="5">
        <f>MATCH($B57,'Version B'!$B$58:$IV$58,0)</f>
        <v>30</v>
      </c>
      <c r="D57" s="6">
        <f ca="1">OFFSET('Version B'!$A$59,0,C57)</f>
        <v>0.008052795918367347</v>
      </c>
      <c r="E57" s="5">
        <f>MATCH($B57,'Version C'!$B$58:$IV$58,0)</f>
        <v>30</v>
      </c>
      <c r="F57" s="6">
        <f ca="1">OFFSET('Version C'!$A$59,0,E57)</f>
        <v>0.008052877551020408</v>
      </c>
      <c r="G57" s="10">
        <f t="shared" si="0"/>
        <v>1.0137078645947788E-05</v>
      </c>
    </row>
    <row r="58" spans="1:7" ht="12.75">
      <c r="A58" s="16">
        <v>57</v>
      </c>
      <c r="B58" t="s">
        <v>210</v>
      </c>
      <c r="C58" s="5">
        <f>MATCH($B58,'Version B'!$B$58:$IV$58,0)</f>
        <v>103</v>
      </c>
      <c r="D58" s="6">
        <f ca="1">OFFSET('Version B'!$A$59,0,C58)</f>
        <v>3.0487778265306128E-05</v>
      </c>
      <c r="E58" s="5">
        <f>MATCH($B58,'Version C'!$B$58:$IV$58,0)</f>
        <v>116</v>
      </c>
      <c r="F58" s="6">
        <f ca="1">OFFSET('Version C'!$A$59,0,E58)</f>
        <v>3.0488186428571433E-05</v>
      </c>
      <c r="G58" s="10">
        <f t="shared" si="0"/>
        <v>1.3387587558265424E-05</v>
      </c>
    </row>
    <row r="59" spans="1:7" ht="12.75">
      <c r="A59" s="16">
        <v>58</v>
      </c>
      <c r="B59" t="s">
        <v>211</v>
      </c>
      <c r="C59" s="5">
        <f>MATCH($B59,'Version B'!$B$58:$IV$58,0)</f>
        <v>104</v>
      </c>
      <c r="D59" s="6">
        <f ca="1">OFFSET('Version B'!$A$59,0,C59)</f>
        <v>2.3558876326530612E-07</v>
      </c>
      <c r="E59" s="5">
        <f>MATCH($B59,'Version C'!$B$58:$IV$58,0)</f>
        <v>117</v>
      </c>
      <c r="F59" s="6">
        <f ca="1">OFFSET('Version C'!$A$59,0,E59)</f>
        <v>2.355971306122449E-07</v>
      </c>
      <c r="G59" s="10">
        <f t="shared" si="0"/>
        <v>3.551548746386962E-05</v>
      </c>
    </row>
    <row r="60" spans="1:7" ht="12.75">
      <c r="A60" s="16">
        <v>59</v>
      </c>
      <c r="B60" t="s">
        <v>212</v>
      </c>
      <c r="C60" s="5">
        <f>MATCH($B60,'Version B'!$B$58:$IV$58,0)</f>
        <v>105</v>
      </c>
      <c r="D60" s="6">
        <f ca="1">OFFSET('Version B'!$A$59,0,C60)</f>
        <v>9.677453061224493E-07</v>
      </c>
      <c r="E60" s="5">
        <f>MATCH($B60,'Version C'!$B$58:$IV$58,0)</f>
        <v>118</v>
      </c>
      <c r="F60" s="6">
        <f ca="1">OFFSET('Version C'!$A$59,0,E60)</f>
        <v>9.678006122448984E-07</v>
      </c>
      <c r="G60" s="10">
        <f t="shared" si="0"/>
        <v>5.7146194938633484E-05</v>
      </c>
    </row>
    <row r="61" spans="1:7" ht="12.75">
      <c r="A61" s="16">
        <v>60</v>
      </c>
      <c r="B61" t="s">
        <v>213</v>
      </c>
      <c r="C61" s="5">
        <f>MATCH($B61,'Version B'!$B$58:$IV$58,0)</f>
        <v>106</v>
      </c>
      <c r="D61" s="6">
        <f ca="1">OFFSET('Version B'!$A$59,0,C61)</f>
        <v>4.6925306122448985E-08</v>
      </c>
      <c r="E61" s="5">
        <f>MATCH($B61,'Version C'!$B$58:$IV$58,0)</f>
        <v>119</v>
      </c>
      <c r="F61" s="6">
        <f ca="1">OFFSET('Version C'!$A$59,0,E61)</f>
        <v>4.6927346938775514E-08</v>
      </c>
      <c r="G61" s="10">
        <f t="shared" si="0"/>
        <v>4.348884945896456E-05</v>
      </c>
    </row>
    <row r="62" spans="1:7" ht="12.75">
      <c r="A62" s="16">
        <v>61</v>
      </c>
      <c r="B62" t="s">
        <v>214</v>
      </c>
      <c r="C62" s="5">
        <f>MATCH($B62,'Version B'!$B$58:$IV$58,0)</f>
        <v>107</v>
      </c>
      <c r="D62" s="6">
        <f ca="1">OFFSET('Version B'!$A$59,0,C62)</f>
        <v>9.527693877551021E-07</v>
      </c>
      <c r="E62" s="5">
        <f>MATCH($B62,'Version C'!$B$58:$IV$58,0)</f>
        <v>120</v>
      </c>
      <c r="F62" s="6">
        <f ca="1">OFFSET('Version C'!$A$59,0,E62)</f>
        <v>9.528163265306125E-07</v>
      </c>
      <c r="G62" s="10">
        <f t="shared" si="0"/>
        <v>4.9263193968731504E-05</v>
      </c>
    </row>
    <row r="63" spans="1:7" ht="12.75">
      <c r="A63" s="16">
        <v>62</v>
      </c>
      <c r="B63" t="s">
        <v>215</v>
      </c>
      <c r="C63" s="5">
        <f>MATCH($B63,'Version B'!$B$58:$IV$58,0)</f>
        <v>108</v>
      </c>
      <c r="D63" s="6">
        <f ca="1">OFFSET('Version B'!$A$59,0,C63)</f>
        <v>5.284114285714286E-07</v>
      </c>
      <c r="E63" s="5">
        <f>MATCH($B63,'Version C'!$B$58:$IV$58,0)</f>
        <v>121</v>
      </c>
      <c r="F63" s="6">
        <f ca="1">OFFSET('Version C'!$A$59,0,E63)</f>
        <v>5.284281632653062E-07</v>
      </c>
      <c r="G63" s="10">
        <f t="shared" si="0"/>
        <v>3.166881525420087E-05</v>
      </c>
    </row>
    <row r="64" spans="1:7" ht="12.75">
      <c r="A64" s="16">
        <v>63</v>
      </c>
      <c r="B64" t="s">
        <v>216</v>
      </c>
      <c r="C64" s="5">
        <f>MATCH($B64,'Version B'!$B$58:$IV$58,0)</f>
        <v>109</v>
      </c>
      <c r="D64" s="6">
        <f ca="1">OFFSET('Version B'!$A$59,0,C64)</f>
        <v>8.661534363040819E-10</v>
      </c>
      <c r="E64" s="5">
        <f>MATCH($B64,'Version C'!$B$58:$IV$58,0)</f>
        <v>122</v>
      </c>
      <c r="F64" s="6">
        <f ca="1">OFFSET('Version C'!$A$59,0,E64)</f>
        <v>8.658664015632652E-10</v>
      </c>
      <c r="G64" s="10">
        <f t="shared" si="0"/>
        <v>0.00033150003314427897</v>
      </c>
    </row>
    <row r="65" spans="1:7" ht="12.75">
      <c r="A65" s="16">
        <v>64</v>
      </c>
      <c r="B65" t="s">
        <v>217</v>
      </c>
      <c r="C65" s="5">
        <f>MATCH($B65,'Version B'!$B$58:$IV$58,0)</f>
        <v>110</v>
      </c>
      <c r="D65" s="6">
        <f ca="1">OFFSET('Version B'!$A$59,0,C65)</f>
        <v>5.480755102040818E-07</v>
      </c>
      <c r="E65" s="5">
        <f>MATCH($B65,'Version C'!$B$58:$IV$58,0)</f>
        <v>123</v>
      </c>
      <c r="F65" s="6">
        <f ca="1">OFFSET('Version C'!$A$59,0,E65)</f>
        <v>5.48095918367347E-07</v>
      </c>
      <c r="G65" s="10">
        <f t="shared" si="0"/>
        <v>3.723465652871258E-05</v>
      </c>
    </row>
    <row r="66" spans="1:7" ht="12.75">
      <c r="A66" s="16">
        <v>65</v>
      </c>
      <c r="B66" t="s">
        <v>218</v>
      </c>
      <c r="C66" s="5">
        <f>MATCH($B66,'Version B'!$B$58:$IV$58,0)</f>
        <v>111</v>
      </c>
      <c r="D66" s="6">
        <f ca="1">OFFSET('Version B'!$A$59,0,C66)</f>
        <v>7.128003687755103E-07</v>
      </c>
      <c r="E66" s="5">
        <f>MATCH($B66,'Version C'!$B$58:$IV$58,0)</f>
        <v>124</v>
      </c>
      <c r="F66" s="6">
        <f ca="1">OFFSET('Version C'!$A$59,0,E66)</f>
        <v>7.128268993877552E-07</v>
      </c>
      <c r="G66" s="10">
        <f t="shared" si="0"/>
        <v>3.721887076332802E-05</v>
      </c>
    </row>
    <row r="67" spans="1:7" ht="12.75">
      <c r="A67" s="16">
        <v>66</v>
      </c>
      <c r="B67" t="s">
        <v>219</v>
      </c>
      <c r="C67" s="5">
        <f>MATCH($B67,'Version B'!$B$58:$IV$58,0)</f>
        <v>112</v>
      </c>
      <c r="D67" s="6">
        <f ca="1">OFFSET('Version B'!$A$59,0,C67)</f>
        <v>6.316738565306122E-06</v>
      </c>
      <c r="E67" s="5">
        <f>MATCH($B67,'Version C'!$B$58:$IV$58,0)</f>
        <v>125</v>
      </c>
      <c r="F67" s="6">
        <f ca="1">OFFSET('Version C'!$A$59,0,E67)</f>
        <v>6.3169630551020405E-06</v>
      </c>
      <c r="G67" s="10">
        <f t="shared" si="0"/>
        <v>3.553761419219226E-05</v>
      </c>
    </row>
    <row r="68" spans="1:7" ht="12.75">
      <c r="A68" s="16">
        <v>67</v>
      </c>
      <c r="B68" t="s">
        <v>220</v>
      </c>
      <c r="C68" s="5">
        <f>MATCH($B68,'Version B'!$B$58:$IV$58,0)</f>
        <v>113</v>
      </c>
      <c r="D68" s="6">
        <f ca="1">OFFSET('Version B'!$A$59,0,C68)</f>
        <v>1.6252002346938778E-05</v>
      </c>
      <c r="E68" s="5">
        <f>MATCH($B68,'Version C'!$B$58:$IV$58,0)</f>
        <v>126</v>
      </c>
      <c r="F68" s="6">
        <f ca="1">OFFSET('Version C'!$A$59,0,E68)</f>
        <v>1.625281867346939E-05</v>
      </c>
      <c r="G68" s="10">
        <f aca="true" t="shared" si="1" ref="G68:G126">ABS($D68-F68)/F68</f>
        <v>5.022676663113126E-05</v>
      </c>
    </row>
    <row r="69" spans="1:7" ht="12.75">
      <c r="A69" s="16">
        <v>68</v>
      </c>
      <c r="B69" t="s">
        <v>221</v>
      </c>
      <c r="C69" s="5">
        <f>MATCH($B69,'Version B'!$B$58:$IV$58,0)</f>
        <v>114</v>
      </c>
      <c r="D69" s="6">
        <f ca="1">OFFSET('Version B'!$A$59,0,C69)</f>
        <v>7.848408163265304E-06</v>
      </c>
      <c r="E69" s="5">
        <f>MATCH($B69,'Version C'!$B$58:$IV$58,0)</f>
        <v>127</v>
      </c>
      <c r="F69" s="6">
        <f ca="1">OFFSET('Version C'!$A$59,0,E69)</f>
        <v>7.848714285714284E-06</v>
      </c>
      <c r="G69" s="10">
        <f t="shared" si="1"/>
        <v>3.9002878412556415E-05</v>
      </c>
    </row>
    <row r="70" spans="1:7" ht="12.75">
      <c r="A70" s="16">
        <v>69</v>
      </c>
      <c r="B70" t="s">
        <v>222</v>
      </c>
      <c r="C70" s="5">
        <f>MATCH($B70,'Version B'!$B$58:$IV$58,0)</f>
        <v>115</v>
      </c>
      <c r="D70" s="6">
        <f ca="1">OFFSET('Version B'!$A$59,0,C70)</f>
        <v>2.7700612244897963E-06</v>
      </c>
      <c r="E70" s="5">
        <f>MATCH($B70,'Version C'!$B$58:$IV$58,0)</f>
        <v>128</v>
      </c>
      <c r="F70" s="6">
        <f ca="1">OFFSET('Version C'!$A$59,0,E70)</f>
        <v>2.770185714285714E-06</v>
      </c>
      <c r="G70" s="10">
        <f t="shared" si="1"/>
        <v>4.493915165178918E-05</v>
      </c>
    </row>
    <row r="71" spans="1:7" ht="12.75">
      <c r="A71" s="16">
        <v>70</v>
      </c>
      <c r="B71" t="s">
        <v>223</v>
      </c>
      <c r="C71" s="5">
        <f>MATCH($B71,'Version B'!$B$58:$IV$58,0)</f>
        <v>116</v>
      </c>
      <c r="D71" s="6">
        <f ca="1">OFFSET('Version B'!$A$59,0,C71)</f>
        <v>3.2409163265306127E-06</v>
      </c>
      <c r="E71" s="5">
        <f>MATCH($B71,'Version C'!$B$58:$IV$58,0)</f>
        <v>129</v>
      </c>
      <c r="F71" s="6">
        <f ca="1">OFFSET('Version C'!$A$59,0,E71)</f>
        <v>3.241124489795919E-06</v>
      </c>
      <c r="G71" s="10">
        <f t="shared" si="1"/>
        <v>6.42256309382249E-05</v>
      </c>
    </row>
    <row r="72" spans="1:7" ht="12.75">
      <c r="A72" s="16">
        <v>71</v>
      </c>
      <c r="B72" t="s">
        <v>224</v>
      </c>
      <c r="C72" s="5">
        <f>MATCH($B72,'Version B'!$B$58:$IV$58,0)</f>
        <v>117</v>
      </c>
      <c r="D72" s="6">
        <f ca="1">OFFSET('Version B'!$A$59,0,C72)</f>
        <v>3.1121632653061216E-06</v>
      </c>
      <c r="E72" s="5">
        <f>MATCH($B72,'Version C'!$B$58:$IV$58,0)</f>
        <v>130</v>
      </c>
      <c r="F72" s="6">
        <f ca="1">OFFSET('Version C'!$A$59,0,E72)</f>
        <v>3.112265306122448E-06</v>
      </c>
      <c r="G72" s="10">
        <f t="shared" si="1"/>
        <v>3.278667025127011E-05</v>
      </c>
    </row>
    <row r="73" spans="1:7" ht="12.75">
      <c r="A73" s="16">
        <v>72</v>
      </c>
      <c r="B73" t="s">
        <v>225</v>
      </c>
      <c r="C73" s="5">
        <f>MATCH($B73,'Version B'!$B$58:$IV$58,0)</f>
        <v>118</v>
      </c>
      <c r="D73" s="6">
        <f ca="1">OFFSET('Version B'!$A$59,0,C73)</f>
        <v>1.2183408267081635E-06</v>
      </c>
      <c r="E73" s="5">
        <f>MATCH($B73,'Version C'!$B$58:$IV$58,0)</f>
        <v>131</v>
      </c>
      <c r="F73" s="6">
        <f ca="1">OFFSET('Version C'!$A$59,0,E73)</f>
        <v>1.2184061328306124E-06</v>
      </c>
      <c r="G73" s="10">
        <f t="shared" si="1"/>
        <v>5.359963372574999E-05</v>
      </c>
    </row>
    <row r="74" spans="1:7" ht="12.75">
      <c r="A74" s="16">
        <v>73</v>
      </c>
      <c r="B74" t="s">
        <v>226</v>
      </c>
      <c r="C74" s="5">
        <f>MATCH($B74,'Version B'!$B$58:$IV$58,0)</f>
        <v>119</v>
      </c>
      <c r="D74" s="6">
        <f ca="1">OFFSET('Version B'!$A$59,0,C74)</f>
        <v>1.5139673469387757E-06</v>
      </c>
      <c r="E74" s="5">
        <f>MATCH($B74,'Version C'!$B$58:$IV$58,0)</f>
        <v>132</v>
      </c>
      <c r="F74" s="6">
        <f ca="1">OFFSET('Version C'!$A$59,0,E74)</f>
        <v>1.513989795918367E-06</v>
      </c>
      <c r="G74" s="10">
        <f t="shared" si="1"/>
        <v>1.4827695438839935E-05</v>
      </c>
    </row>
    <row r="75" spans="1:7" ht="12.75">
      <c r="A75" s="16">
        <v>74</v>
      </c>
      <c r="B75" t="s">
        <v>227</v>
      </c>
      <c r="C75" s="5">
        <f>MATCH($B75,'Version B'!$B$58:$IV$58,0)</f>
        <v>120</v>
      </c>
      <c r="D75" s="6">
        <f ca="1">OFFSET('Version B'!$A$59,0,C75)</f>
        <v>3.197244897959184E-07</v>
      </c>
      <c r="E75" s="5">
        <f>MATCH($B75,'Version C'!$B$58:$IV$58,0)</f>
        <v>133</v>
      </c>
      <c r="F75" s="6">
        <f ca="1">OFFSET('Version C'!$A$59,0,E75)</f>
        <v>3.197428571428572E-07</v>
      </c>
      <c r="G75" s="10">
        <f t="shared" si="1"/>
        <v>5.7444119637011534E-05</v>
      </c>
    </row>
    <row r="76" spans="1:7" ht="12.75">
      <c r="A76" s="16">
        <v>75</v>
      </c>
      <c r="B76" t="s">
        <v>228</v>
      </c>
      <c r="C76" s="5">
        <f>MATCH($B76,'Version B'!$B$58:$IV$58,0)</f>
        <v>121</v>
      </c>
      <c r="D76" s="6">
        <f ca="1">OFFSET('Version B'!$A$59,0,C76)</f>
        <v>1.9324489795918363E-07</v>
      </c>
      <c r="E76" s="5">
        <f>MATCH($B76,'Version C'!$B$58:$IV$58,0)</f>
        <v>134</v>
      </c>
      <c r="F76" s="6">
        <f ca="1">OFFSET('Version C'!$A$59,0,E76)</f>
        <v>1.9324897959183668E-07</v>
      </c>
      <c r="G76" s="10">
        <f t="shared" si="1"/>
        <v>2.1121108435685646E-05</v>
      </c>
    </row>
    <row r="77" spans="1:7" ht="12.75">
      <c r="A77" s="16">
        <v>76</v>
      </c>
      <c r="B77" t="s">
        <v>229</v>
      </c>
      <c r="C77" s="5">
        <f>MATCH($B77,'Version B'!$B$58:$IV$58,0)</f>
        <v>122</v>
      </c>
      <c r="D77" s="6">
        <f ca="1">OFFSET('Version B'!$A$59,0,C77)</f>
        <v>1.0422000000000002E-06</v>
      </c>
      <c r="E77" s="5">
        <f>MATCH($B77,'Version C'!$B$58:$IV$58,0)</f>
        <v>135</v>
      </c>
      <c r="F77" s="6">
        <f ca="1">OFFSET('Version C'!$A$59,0,E77)</f>
        <v>1.0422571428571426E-06</v>
      </c>
      <c r="G77" s="10">
        <f t="shared" si="1"/>
        <v>5.482606431060025E-05</v>
      </c>
    </row>
    <row r="78" spans="1:7" ht="12.75">
      <c r="A78" s="16">
        <v>77</v>
      </c>
      <c r="B78" t="s">
        <v>230</v>
      </c>
      <c r="C78" s="5">
        <f>MATCH($B78,'Version B'!$B$58:$IV$58,0)</f>
        <v>123</v>
      </c>
      <c r="D78" s="6">
        <f ca="1">OFFSET('Version B'!$A$59,0,C78)</f>
        <v>1.2120551020408166E-06</v>
      </c>
      <c r="E78" s="5">
        <f>MATCH($B78,'Version C'!$B$58:$IV$58,0)</f>
        <v>136</v>
      </c>
      <c r="F78" s="6">
        <f ca="1">OFFSET('Version C'!$A$59,0,E78)</f>
        <v>1.2120857142857144E-06</v>
      </c>
      <c r="G78" s="10">
        <f t="shared" si="1"/>
        <v>2.5255841676088893E-05</v>
      </c>
    </row>
    <row r="79" spans="1:7" ht="12.75">
      <c r="A79" s="16">
        <v>78</v>
      </c>
      <c r="B79" t="s">
        <v>231</v>
      </c>
      <c r="C79" s="5">
        <f>MATCH($B79,'Version B'!$B$58:$IV$58,0)</f>
        <v>124</v>
      </c>
      <c r="D79" s="6">
        <f ca="1">OFFSET('Version B'!$A$59,0,C79)</f>
        <v>1.6419204081632647E-07</v>
      </c>
      <c r="E79" s="5">
        <f>MATCH($B79,'Version C'!$B$58:$IV$58,0)</f>
        <v>137</v>
      </c>
      <c r="F79" s="6">
        <f ca="1">OFFSET('Version C'!$A$59,0,E79)</f>
        <v>1.6420163265306128E-07</v>
      </c>
      <c r="G79" s="10">
        <f t="shared" si="1"/>
        <v>5.841499003287327E-05</v>
      </c>
    </row>
    <row r="80" spans="1:7" ht="12.75">
      <c r="A80" s="16">
        <v>79</v>
      </c>
      <c r="B80" t="s">
        <v>232</v>
      </c>
      <c r="C80" s="5">
        <f>MATCH($B80,'Version B'!$B$58:$IV$58,0)</f>
        <v>125</v>
      </c>
      <c r="D80" s="6">
        <f ca="1">OFFSET('Version B'!$A$59,0,C80)</f>
        <v>3.0538901755102024E-08</v>
      </c>
      <c r="E80" s="5">
        <f>MATCH($B80,'Version C'!$B$58:$IV$58,0)</f>
        <v>138</v>
      </c>
      <c r="F80" s="6">
        <f ca="1">OFFSET('Version C'!$A$59,0,E80)</f>
        <v>3.0537626244897956E-08</v>
      </c>
      <c r="G80" s="10">
        <f t="shared" si="1"/>
        <v>4.176847911619614E-05</v>
      </c>
    </row>
    <row r="81" spans="1:7" ht="12.75">
      <c r="A81" s="16">
        <v>80</v>
      </c>
      <c r="B81" t="s">
        <v>233</v>
      </c>
      <c r="C81" s="5">
        <f>MATCH($B81,'Version B'!$B$58:$IV$58,0)</f>
        <v>126</v>
      </c>
      <c r="D81" s="6">
        <f ca="1">OFFSET('Version B'!$A$59,0,C81)</f>
        <v>2.2086176938775506E-08</v>
      </c>
      <c r="E81" s="5">
        <f>MATCH($B81,'Version C'!$B$58:$IV$58,0)</f>
        <v>139</v>
      </c>
      <c r="F81" s="6">
        <f ca="1">OFFSET('Version C'!$A$59,0,E81)</f>
        <v>2.2082266734693877E-08</v>
      </c>
      <c r="G81" s="10">
        <f t="shared" si="1"/>
        <v>0.000177074397687886</v>
      </c>
    </row>
    <row r="82" spans="1:7" ht="12.75">
      <c r="A82" s="16">
        <v>81</v>
      </c>
      <c r="B82" t="s">
        <v>234</v>
      </c>
      <c r="C82" s="5">
        <f>MATCH($B82,'Version B'!$B$58:$IV$58,0)</f>
        <v>127</v>
      </c>
      <c r="D82" s="6">
        <f ca="1">OFFSET('Version B'!$A$59,0,C82)</f>
        <v>2.802530612244898E-07</v>
      </c>
      <c r="E82" s="5">
        <f>MATCH($B82,'Version C'!$B$58:$IV$58,0)</f>
        <v>140</v>
      </c>
      <c r="F82" s="6">
        <f ca="1">OFFSET('Version C'!$A$59,0,E82)</f>
        <v>2.8025918367346943E-07</v>
      </c>
      <c r="G82" s="10">
        <f t="shared" si="1"/>
        <v>2.1845667640160654E-05</v>
      </c>
    </row>
    <row r="83" spans="1:7" ht="12.75">
      <c r="A83" s="16">
        <v>82</v>
      </c>
      <c r="B83" t="s">
        <v>235</v>
      </c>
      <c r="C83" s="5">
        <f>MATCH($B83,'Version B'!$B$58:$IV$58,0)</f>
        <v>128</v>
      </c>
      <c r="D83" s="6">
        <f ca="1">OFFSET('Version B'!$A$59,0,C83)</f>
        <v>9.623210204081633E-07</v>
      </c>
      <c r="E83" s="5">
        <f>MATCH($B83,'Version C'!$B$58:$IV$58,0)</f>
        <v>141</v>
      </c>
      <c r="F83" s="6">
        <f ca="1">OFFSET('Version C'!$A$59,0,E83)</f>
        <v>9.623291836734695E-07</v>
      </c>
      <c r="G83" s="10">
        <f t="shared" si="1"/>
        <v>8.48282006276377E-06</v>
      </c>
    </row>
    <row r="84" spans="1:7" ht="12.75">
      <c r="A84" s="16">
        <v>83</v>
      </c>
      <c r="B84" t="s">
        <v>236</v>
      </c>
      <c r="C84" s="5">
        <f>MATCH($B84,'Version B'!$B$58:$IV$58,0)</f>
        <v>129</v>
      </c>
      <c r="D84" s="6">
        <f ca="1">OFFSET('Version B'!$A$59,0,C84)</f>
        <v>3.924000172693878E-06</v>
      </c>
      <c r="E84" s="5">
        <f>MATCH($B84,'Version C'!$B$58:$IV$58,0)</f>
        <v>142</v>
      </c>
      <c r="F84" s="6">
        <f ca="1">OFFSET('Version C'!$A$59,0,E84)</f>
        <v>3.924183846163266E-06</v>
      </c>
      <c r="G84" s="10">
        <f t="shared" si="1"/>
        <v>4.680552099207727E-05</v>
      </c>
    </row>
    <row r="85" spans="1:7" ht="12.75">
      <c r="A85" s="16">
        <v>84</v>
      </c>
      <c r="B85" t="s">
        <v>237</v>
      </c>
      <c r="C85" s="5">
        <f>MATCH($B85,'Version B'!$B$58:$IV$58,0)</f>
        <v>130</v>
      </c>
      <c r="D85" s="6">
        <f ca="1">OFFSET('Version B'!$A$59,0,C85)</f>
        <v>1.8444370244897957E-05</v>
      </c>
      <c r="E85" s="5">
        <f>MATCH($B85,'Version C'!$B$58:$IV$58,0)</f>
        <v>143</v>
      </c>
      <c r="F85" s="6">
        <f ca="1">OFFSET('Version C'!$A$59,0,E85)</f>
        <v>1.844457432653061E-05</v>
      </c>
      <c r="G85" s="10">
        <f t="shared" si="1"/>
        <v>1.1064588915942589E-05</v>
      </c>
    </row>
    <row r="86" spans="1:7" ht="12.75">
      <c r="A86" s="16">
        <v>85</v>
      </c>
      <c r="B86" t="s">
        <v>238</v>
      </c>
      <c r="C86" s="5">
        <f>MATCH($B86,'Version B'!$B$58:$IV$58,0)</f>
        <v>131</v>
      </c>
      <c r="D86" s="6">
        <f ca="1">OFFSET('Version B'!$A$59,0,C86)</f>
        <v>1.7186371130612246E-05</v>
      </c>
      <c r="E86" s="5">
        <f>MATCH($B86,'Version C'!$B$58:$IV$58,0)</f>
        <v>144</v>
      </c>
      <c r="F86" s="6">
        <f ca="1">OFFSET('Version C'!$A$59,0,E86)</f>
        <v>1.7186983375510207E-05</v>
      </c>
      <c r="G86" s="10">
        <f t="shared" si="1"/>
        <v>3.562259208521767E-05</v>
      </c>
    </row>
    <row r="87" spans="1:7" ht="12.75">
      <c r="A87" s="16">
        <v>86</v>
      </c>
      <c r="B87" t="s">
        <v>53</v>
      </c>
      <c r="C87" s="5">
        <f>MATCH($B87,'Version B'!$B$58:$IV$58,0)</f>
        <v>132</v>
      </c>
      <c r="D87" s="6">
        <f ca="1">OFFSET('Version B'!$A$59,0,C87)</f>
        <v>2.210693877551021E-06</v>
      </c>
      <c r="E87" s="5">
        <f>MATCH($B87,'Version C'!$B$58:$IV$58,0)</f>
        <v>145</v>
      </c>
      <c r="F87" s="6">
        <f ca="1">OFFSET('Version C'!$A$59,0,E87)</f>
        <v>2.210775510204082E-06</v>
      </c>
      <c r="G87" s="10">
        <f t="shared" si="1"/>
        <v>3.69248947638533E-05</v>
      </c>
    </row>
    <row r="88" spans="1:7" ht="12.75">
      <c r="A88" s="16">
        <v>87</v>
      </c>
      <c r="B88" t="s">
        <v>80</v>
      </c>
      <c r="C88" s="5">
        <f>MATCH($B88,'Version B'!$B$58:$IV$58,0)</f>
        <v>52</v>
      </c>
      <c r="D88" s="6">
        <f ca="1">OFFSET('Version B'!$A$59,0,C88)</f>
        <v>1.9987346938775532</v>
      </c>
      <c r="E88" s="5">
        <f>MATCH($B88,'Version C'!$B$58:$IV$58,0)</f>
        <v>52</v>
      </c>
      <c r="F88" s="6">
        <f ca="1">OFFSET('Version C'!$A$59,0,E88)</f>
        <v>1.9987346938775532</v>
      </c>
      <c r="G88" s="10">
        <f t="shared" si="1"/>
        <v>0</v>
      </c>
    </row>
    <row r="89" spans="1:7" ht="12.75">
      <c r="A89" s="16">
        <v>88</v>
      </c>
      <c r="B89" t="s">
        <v>54</v>
      </c>
      <c r="C89" s="5">
        <f>MATCH($B89,'Version B'!$B$58:$IV$58,0)</f>
        <v>53</v>
      </c>
      <c r="D89" s="6">
        <f ca="1">OFFSET('Version B'!$A$59,0,C89)</f>
        <v>0.005716142857142858</v>
      </c>
      <c r="E89" s="5">
        <f>MATCH($B89,'Version C'!$B$58:$IV$58,0)</f>
        <v>53</v>
      </c>
      <c r="F89" s="6">
        <f ca="1">OFFSET('Version C'!$A$59,0,E89)</f>
        <v>0.005716142857142858</v>
      </c>
      <c r="G89" s="10">
        <f t="shared" si="1"/>
        <v>0</v>
      </c>
    </row>
    <row r="90" spans="1:7" ht="12.75">
      <c r="A90" s="16">
        <v>89</v>
      </c>
      <c r="B90" t="s">
        <v>55</v>
      </c>
      <c r="C90" s="5">
        <f>MATCH($B90,'Version B'!$B$58:$IV$58,0)</f>
        <v>54</v>
      </c>
      <c r="D90" s="6">
        <f ca="1">OFFSET('Version B'!$A$59,0,C90)</f>
        <v>0.000153746618042347</v>
      </c>
      <c r="E90" s="5">
        <f>MATCH($B90,'Version C'!$B$58:$IV$58,0)</f>
        <v>54</v>
      </c>
      <c r="F90" s="6">
        <f ca="1">OFFSET('Version C'!$A$59,0,E90)</f>
        <v>0.00015374345862595917</v>
      </c>
      <c r="G90" s="10">
        <f t="shared" si="1"/>
        <v>2.054992398416093E-05</v>
      </c>
    </row>
    <row r="91" spans="1:7" ht="12.75">
      <c r="A91" s="16">
        <v>90</v>
      </c>
      <c r="B91" t="s">
        <v>56</v>
      </c>
      <c r="C91" s="5">
        <f>MATCH($B91,'Version B'!$B$58:$IV$58,0)</f>
        <v>55</v>
      </c>
      <c r="D91" s="6">
        <f ca="1">OFFSET('Version B'!$A$59,0,C91)</f>
        <v>0.008968857142857143</v>
      </c>
      <c r="E91" s="5">
        <f>MATCH($B91,'Version C'!$B$58:$IV$58,0)</f>
        <v>55</v>
      </c>
      <c r="F91" s="6">
        <f ca="1">OFFSET('Version C'!$A$59,0,E91)</f>
        <v>0.008968836734693878</v>
      </c>
      <c r="G91" s="10">
        <f t="shared" si="1"/>
        <v>2.2754526444077246E-06</v>
      </c>
    </row>
    <row r="92" spans="1:7" ht="12.75">
      <c r="A92" s="16">
        <v>91</v>
      </c>
      <c r="B92" t="s">
        <v>57</v>
      </c>
      <c r="C92" s="5">
        <f>MATCH($B92,'Version B'!$B$58:$IV$58,0)</f>
        <v>56</v>
      </c>
      <c r="D92" s="6">
        <f ca="1">OFFSET('Version B'!$A$59,0,C92)</f>
        <v>0.008971448979591831</v>
      </c>
      <c r="E92" s="5">
        <f>MATCH($B92,'Version C'!$B$58:$IV$58,0)</f>
        <v>56</v>
      </c>
      <c r="F92" s="6">
        <f ca="1">OFFSET('Version C'!$A$59,0,E92)</f>
        <v>0.008971448979591831</v>
      </c>
      <c r="G92" s="10">
        <f t="shared" si="1"/>
        <v>0</v>
      </c>
    </row>
    <row r="93" spans="1:7" ht="12.75">
      <c r="A93" s="16">
        <v>92</v>
      </c>
      <c r="B93" t="s">
        <v>58</v>
      </c>
      <c r="C93" s="5">
        <f>MATCH($B93,'Version B'!$B$58:$IV$58,0)</f>
        <v>57</v>
      </c>
      <c r="D93" s="6">
        <f ca="1">OFFSET('Version B'!$A$59,0,C93)</f>
        <v>0.016207755102040818</v>
      </c>
      <c r="E93" s="5">
        <f>MATCH($B93,'Version C'!$B$58:$IV$58,0)</f>
        <v>57</v>
      </c>
      <c r="F93" s="6">
        <f ca="1">OFFSET('Version C'!$A$59,0,E93)</f>
        <v>0.016207755102040818</v>
      </c>
      <c r="G93" s="10">
        <f t="shared" si="1"/>
        <v>0</v>
      </c>
    </row>
    <row r="94" spans="1:7" ht="12.75">
      <c r="A94" s="16">
        <v>93</v>
      </c>
      <c r="B94" t="s">
        <v>59</v>
      </c>
      <c r="C94" s="5">
        <f>MATCH($B94,'Version B'!$B$58:$IV$58,0)</f>
        <v>58</v>
      </c>
      <c r="D94" s="6">
        <f ca="1">OFFSET('Version B'!$A$59,0,C94)</f>
        <v>0.012328979591836733</v>
      </c>
      <c r="E94" s="5">
        <f>MATCH($B94,'Version C'!$B$58:$IV$58,0)</f>
        <v>58</v>
      </c>
      <c r="F94" s="6">
        <f ca="1">OFFSET('Version C'!$A$59,0,E94)</f>
        <v>0.012328979591836733</v>
      </c>
      <c r="G94" s="10">
        <f t="shared" si="1"/>
        <v>0</v>
      </c>
    </row>
    <row r="95" spans="1:7" ht="12.75">
      <c r="A95" s="16">
        <v>94</v>
      </c>
      <c r="B95" t="s">
        <v>60</v>
      </c>
      <c r="C95" s="5">
        <f>MATCH($B95,'Version B'!$B$58:$IV$58,0)</f>
        <v>59</v>
      </c>
      <c r="D95" s="6">
        <f ca="1">OFFSET('Version B'!$A$59,0,C95)</f>
        <v>0.020515102040816333</v>
      </c>
      <c r="E95" s="5">
        <f>MATCH($B95,'Version C'!$B$58:$IV$58,0)</f>
        <v>59</v>
      </c>
      <c r="F95" s="6">
        <f ca="1">OFFSET('Version C'!$A$59,0,E95)</f>
        <v>0.020515102040816333</v>
      </c>
      <c r="G95" s="10">
        <f t="shared" si="1"/>
        <v>0</v>
      </c>
    </row>
    <row r="96" spans="1:7" ht="12.75">
      <c r="A96" s="16">
        <v>95</v>
      </c>
      <c r="B96" t="s">
        <v>61</v>
      </c>
      <c r="C96" s="5">
        <f>MATCH($B96,'Version B'!$B$58:$IV$58,0)</f>
        <v>60</v>
      </c>
      <c r="D96" s="6">
        <f ca="1">OFFSET('Version B'!$A$59,0,C96)</f>
        <v>0.022456122448979585</v>
      </c>
      <c r="E96" s="5">
        <f>MATCH($B96,'Version C'!$B$58:$IV$58,0)</f>
        <v>60</v>
      </c>
      <c r="F96" s="6">
        <f ca="1">OFFSET('Version C'!$A$59,0,E96)</f>
        <v>0.022456122448979585</v>
      </c>
      <c r="G96" s="10">
        <f t="shared" si="1"/>
        <v>0</v>
      </c>
    </row>
    <row r="97" spans="1:7" ht="12.75">
      <c r="A97" s="16">
        <v>96</v>
      </c>
      <c r="B97" t="s">
        <v>62</v>
      </c>
      <c r="C97" s="5">
        <f>MATCH($B97,'Version B'!$B$58:$IV$58,0)</f>
        <v>61</v>
      </c>
      <c r="D97" s="6">
        <f ca="1">OFFSET('Version B'!$A$59,0,C97)</f>
        <v>0.006941775510204081</v>
      </c>
      <c r="E97" s="5">
        <f>MATCH($B97,'Version C'!$B$58:$IV$58,0)</f>
        <v>61</v>
      </c>
      <c r="F97" s="6">
        <f ca="1">OFFSET('Version C'!$A$59,0,E97)</f>
        <v>0.006941755102040815</v>
      </c>
      <c r="G97" s="10">
        <f t="shared" si="1"/>
        <v>2.93991403702615E-06</v>
      </c>
    </row>
    <row r="98" spans="1:7" ht="12.75">
      <c r="A98" s="16">
        <v>97</v>
      </c>
      <c r="B98" t="s">
        <v>65</v>
      </c>
      <c r="C98" s="5">
        <f>MATCH($B98,'Version B'!$B$58:$IV$58,0)</f>
        <v>64</v>
      </c>
      <c r="D98" s="6">
        <f ca="1">OFFSET('Version B'!$A$59,0,C98)</f>
        <v>0.007123040816326532</v>
      </c>
      <c r="E98" s="5">
        <f>MATCH($B98,'Version C'!$B$58:$IV$58,0)</f>
        <v>64</v>
      </c>
      <c r="F98" s="6">
        <f ca="1">OFFSET('Version C'!$A$59,0,E98)</f>
        <v>0.007123040816326532</v>
      </c>
      <c r="G98" s="10">
        <f t="shared" si="1"/>
        <v>0</v>
      </c>
    </row>
    <row r="99" spans="1:7" ht="12.75">
      <c r="A99" s="16">
        <v>98</v>
      </c>
      <c r="B99" t="s">
        <v>66</v>
      </c>
      <c r="C99" s="5">
        <f>MATCH($B99,'Version B'!$B$58:$IV$58,0)</f>
        <v>65</v>
      </c>
      <c r="D99" s="6">
        <f ca="1">OFFSET('Version B'!$A$59,0,C99)</f>
        <v>0.002673222448979593</v>
      </c>
      <c r="E99" s="5">
        <f>MATCH($B99,'Version C'!$B$58:$IV$58,0)</f>
        <v>65</v>
      </c>
      <c r="F99" s="6">
        <f ca="1">OFFSET('Version C'!$A$59,0,E99)</f>
        <v>0.00267316530612245</v>
      </c>
      <c r="G99" s="10">
        <f t="shared" si="1"/>
        <v>2.13764771719358E-05</v>
      </c>
    </row>
    <row r="100" spans="1:7" ht="12.75">
      <c r="A100" s="16">
        <v>99</v>
      </c>
      <c r="B100" t="s">
        <v>63</v>
      </c>
      <c r="C100" s="5">
        <f>MATCH($B100,'Version B'!$B$58:$IV$58,0)</f>
        <v>62</v>
      </c>
      <c r="D100" s="6">
        <f ca="1">OFFSET('Version B'!$A$59,0,C100)</f>
        <v>0.0009553789387755103</v>
      </c>
      <c r="E100" s="5">
        <f>MATCH($B100,'Version C'!$B$58:$IV$58,0)</f>
        <v>62</v>
      </c>
      <c r="F100" s="6">
        <f ca="1">OFFSET('Version C'!$A$59,0,E100)</f>
        <v>0.0009553632448979594</v>
      </c>
      <c r="G100" s="10">
        <f t="shared" si="1"/>
        <v>1.642713139189123E-05</v>
      </c>
    </row>
    <row r="101" spans="1:7" ht="12.75">
      <c r="A101" s="16">
        <v>100</v>
      </c>
      <c r="B101" t="s">
        <v>64</v>
      </c>
      <c r="C101" s="5">
        <f>MATCH($B101,'Version B'!$B$58:$IV$58,0)</f>
        <v>63</v>
      </c>
      <c r="D101" s="6">
        <f ca="1">OFFSET('Version B'!$A$59,0,C101)</f>
        <v>0.00041570743360168523</v>
      </c>
      <c r="E101" s="5">
        <f>MATCH($B101,'Version C'!$B$58:$IV$58,0)</f>
        <v>63</v>
      </c>
      <c r="F101" s="6">
        <f ca="1">OFFSET('Version C'!$A$59,0,E101)</f>
        <v>0.00041570579088706064</v>
      </c>
      <c r="G101" s="10">
        <f t="shared" si="1"/>
        <v>3.951627955644521E-06</v>
      </c>
    </row>
    <row r="102" spans="1:7" ht="12.75">
      <c r="A102" s="16">
        <v>101</v>
      </c>
      <c r="B102" t="s">
        <v>67</v>
      </c>
      <c r="C102" s="5">
        <f>MATCH($B102,'Version B'!$B$58:$IV$58,0)</f>
        <v>66</v>
      </c>
      <c r="D102" s="6">
        <f ca="1">OFFSET('Version B'!$A$59,0,C102)</f>
        <v>2.1630843257435878E-05</v>
      </c>
      <c r="E102" s="5">
        <f>MATCH($B102,'Version C'!$B$58:$IV$58,0)</f>
        <v>66</v>
      </c>
      <c r="F102" s="6">
        <f ca="1">OFFSET('Version C'!$A$59,0,E102)</f>
        <v>2.16304146674483E-05</v>
      </c>
      <c r="G102" s="10">
        <f t="shared" si="1"/>
        <v>1.9814228907257594E-05</v>
      </c>
    </row>
    <row r="103" spans="1:7" ht="12.75">
      <c r="A103" s="16">
        <v>102</v>
      </c>
      <c r="B103" t="s">
        <v>76</v>
      </c>
      <c r="C103" s="5">
        <f>MATCH($B103,'Version B'!$B$58:$IV$58,0)</f>
        <v>67</v>
      </c>
      <c r="D103" s="6">
        <f ca="1">OFFSET('Version B'!$A$59,0,C103)</f>
        <v>0.00012068978191387755</v>
      </c>
      <c r="E103" s="5">
        <f>MATCH($B103,'Version C'!$B$58:$IV$58,0)</f>
        <v>67</v>
      </c>
      <c r="F103" s="6">
        <f ca="1">OFFSET('Version C'!$A$59,0,E103)</f>
        <v>0.00012068673273</v>
      </c>
      <c r="G103" s="10">
        <f t="shared" si="1"/>
        <v>2.5265278200711294E-05</v>
      </c>
    </row>
    <row r="104" spans="1:7" ht="12.75">
      <c r="A104" s="16">
        <v>103</v>
      </c>
      <c r="B104" t="s">
        <v>73</v>
      </c>
      <c r="C104" s="5">
        <f>MATCH($B104,'Version B'!$B$58:$IV$58,0)</f>
        <v>69</v>
      </c>
      <c r="D104" s="6">
        <f ca="1">OFFSET('Version B'!$A$59,0,C104)</f>
        <v>2.8075016122448972E-08</v>
      </c>
      <c r="E104" s="5">
        <f>MATCH($B104,'Version C'!$B$58:$IV$58,0)</f>
        <v>69</v>
      </c>
      <c r="F104" s="6">
        <f ca="1">OFFSET('Version C'!$A$59,0,E104)</f>
        <v>2.8076483673469376E-08</v>
      </c>
      <c r="G104" s="10">
        <f t="shared" si="1"/>
        <v>5.226975847372907E-05</v>
      </c>
    </row>
    <row r="105" spans="1:7" ht="12.75">
      <c r="A105" s="16">
        <v>104</v>
      </c>
      <c r="B105" t="s">
        <v>77</v>
      </c>
      <c r="C105" s="5">
        <f>MATCH($B105,'Version B'!$B$58:$IV$58,0)</f>
        <v>70</v>
      </c>
      <c r="D105" s="6">
        <f ca="1">OFFSET('Version B'!$A$59,0,C105)</f>
        <v>4.946140816326531E-07</v>
      </c>
      <c r="E105" s="5">
        <f>MATCH($B105,'Version C'!$B$58:$IV$58,0)</f>
        <v>70</v>
      </c>
      <c r="F105" s="6">
        <f ca="1">OFFSET('Version C'!$A$59,0,E105)</f>
        <v>4.946414285714286E-07</v>
      </c>
      <c r="G105" s="10">
        <f t="shared" si="1"/>
        <v>5.528638968733079E-05</v>
      </c>
    </row>
    <row r="106" spans="1:7" ht="12.75">
      <c r="A106" s="16">
        <v>105</v>
      </c>
      <c r="B106" t="s">
        <v>82</v>
      </c>
      <c r="C106" s="5">
        <f>MATCH($B106,'Version B'!$B$58:$IV$58,0)</f>
        <v>71</v>
      </c>
      <c r="D106" s="6">
        <f ca="1">OFFSET('Version B'!$A$59,0,C106)</f>
        <v>1.7016424489795919E-06</v>
      </c>
      <c r="E106" s="5">
        <f>MATCH($B106,'Version C'!$B$58:$IV$58,0)</f>
        <v>71</v>
      </c>
      <c r="F106" s="6">
        <f ca="1">OFFSET('Version C'!$A$59,0,E106)</f>
        <v>1.7016200000000003E-06</v>
      </c>
      <c r="G106" s="10">
        <f t="shared" si="1"/>
        <v>1.3192710235893284E-05</v>
      </c>
    </row>
    <row r="107" spans="1:7" ht="12.75">
      <c r="A107" s="16">
        <v>106</v>
      </c>
      <c r="B107" t="s">
        <v>83</v>
      </c>
      <c r="C107" s="5">
        <f>MATCH($B107,'Version B'!$B$58:$IV$58,0)</f>
        <v>74</v>
      </c>
      <c r="D107" s="6">
        <f ca="1">OFFSET('Version B'!$A$59,0,C107)</f>
        <v>1.7856122448979592E-05</v>
      </c>
      <c r="E107" s="5">
        <f>MATCH($B107,'Version C'!$B$58:$IV$58,0)</f>
        <v>74</v>
      </c>
      <c r="F107" s="6">
        <f ca="1">OFFSET('Version C'!$A$59,0,E107)</f>
        <v>1.7856326530612245E-05</v>
      </c>
      <c r="G107" s="10">
        <f t="shared" si="1"/>
        <v>1.1429093901410214E-05</v>
      </c>
    </row>
    <row r="108" spans="1:7" ht="12.75">
      <c r="A108" s="16">
        <v>107</v>
      </c>
      <c r="B108" t="s">
        <v>75</v>
      </c>
      <c r="C108" s="5">
        <f>MATCH($B108,'Version B'!$B$58:$IV$58,0)</f>
        <v>75</v>
      </c>
      <c r="D108" s="6">
        <f ca="1">OFFSET('Version B'!$A$59,0,C108)</f>
        <v>1.8773748979591838E-06</v>
      </c>
      <c r="E108" s="5">
        <f>MATCH($B108,'Version C'!$B$58:$IV$58,0)</f>
        <v>75</v>
      </c>
      <c r="F108" s="6">
        <f ca="1">OFFSET('Version C'!$A$59,0,E108)</f>
        <v>1.8773400000000005E-06</v>
      </c>
      <c r="G108" s="10">
        <f t="shared" si="1"/>
        <v>1.8589045768666805E-05</v>
      </c>
    </row>
    <row r="109" spans="1:7" ht="12.75">
      <c r="A109" s="16">
        <v>108</v>
      </c>
      <c r="B109" t="s">
        <v>81</v>
      </c>
      <c r="C109" s="5">
        <f>MATCH($B109,'Version B'!$B$58:$IV$58,0)</f>
        <v>68</v>
      </c>
      <c r="D109" s="6">
        <f ca="1">OFFSET('Version B'!$A$59,0,C109)</f>
        <v>1.3116428571428574E-10</v>
      </c>
      <c r="E109" s="5">
        <f>MATCH($B109,'Version C'!$B$58:$IV$58,0)</f>
        <v>68</v>
      </c>
      <c r="F109" s="6">
        <f ca="1">OFFSET('Version C'!$A$59,0,E109)</f>
        <v>1.31170612244898E-10</v>
      </c>
      <c r="G109" s="10">
        <f t="shared" si="1"/>
        <v>4.8231311145012085E-05</v>
      </c>
    </row>
    <row r="110" spans="1:7" ht="12.75">
      <c r="A110" s="16">
        <v>109</v>
      </c>
      <c r="B110" t="s">
        <v>78</v>
      </c>
      <c r="C110" s="5">
        <f>MATCH($B110,'Version B'!$B$58:$IV$58,0)</f>
        <v>73</v>
      </c>
      <c r="D110" s="6">
        <f ca="1">OFFSET('Version B'!$A$59,0,C110)</f>
        <v>3.8749734693877546E-08</v>
      </c>
      <c r="E110" s="5">
        <f>MATCH($B110,'Version C'!$B$58:$IV$58,0)</f>
        <v>73</v>
      </c>
      <c r="F110" s="6">
        <f ca="1">OFFSET('Version C'!$A$59,0,E110)</f>
        <v>3.875104081632653E-08</v>
      </c>
      <c r="G110" s="10">
        <f t="shared" si="1"/>
        <v>3.370548045850641E-05</v>
      </c>
    </row>
    <row r="111" spans="1:7" ht="12.75">
      <c r="A111" s="16">
        <v>110</v>
      </c>
      <c r="B111" t="s">
        <v>79</v>
      </c>
      <c r="C111" s="5">
        <f>MATCH($B111,'Version B'!$B$58:$IV$58,0)</f>
        <v>76</v>
      </c>
      <c r="D111" s="6">
        <f ca="1">OFFSET('Version B'!$A$59,0,C111)</f>
        <v>6.447459183673471E-05</v>
      </c>
      <c r="E111" s="5">
        <f>MATCH($B111,'Version C'!$B$58:$IV$58,0)</f>
        <v>76</v>
      </c>
      <c r="F111" s="6">
        <f ca="1">OFFSET('Version C'!$A$59,0,E111)</f>
        <v>6.447473469387757E-05</v>
      </c>
      <c r="G111" s="10">
        <f t="shared" si="1"/>
        <v>2.2157073393406274E-06</v>
      </c>
    </row>
    <row r="112" spans="1:7" ht="12.75">
      <c r="A112" s="16">
        <v>111</v>
      </c>
      <c r="B112" t="s">
        <v>84</v>
      </c>
      <c r="C112" s="5">
        <f>MATCH($B112,'Version B'!$B$58:$IV$58,0)</f>
        <v>77</v>
      </c>
      <c r="D112" s="6">
        <f ca="1">OFFSET('Version B'!$A$59,0,C112)</f>
        <v>0.00022497040816326527</v>
      </c>
      <c r="E112" s="5">
        <f>MATCH($B112,'Version C'!$B$58:$IV$58,0)</f>
        <v>77</v>
      </c>
      <c r="F112" s="6">
        <f ca="1">OFFSET('Version C'!$A$59,0,E112)</f>
        <v>0.00022497020408163262</v>
      </c>
      <c r="G112" s="10">
        <f t="shared" si="1"/>
        <v>9.071496088806161E-07</v>
      </c>
    </row>
    <row r="113" spans="1:7" ht="12.75">
      <c r="A113" s="16">
        <v>112</v>
      </c>
      <c r="B113" t="s">
        <v>239</v>
      </c>
      <c r="C113" s="5">
        <f>MATCH($B113,'Version B'!$B$58:$IV$58,0)</f>
        <v>133</v>
      </c>
      <c r="D113" s="6">
        <f ca="1">OFFSET('Version B'!$A$59,0,C113)</f>
        <v>1.8757224489795915E-07</v>
      </c>
      <c r="E113" s="5">
        <f>MATCH($B113,'Version C'!$B$58:$IV$58,0)</f>
        <v>146</v>
      </c>
      <c r="F113" s="6">
        <f ca="1">OFFSET('Version C'!$A$59,0,E113)</f>
        <v>1.8757448979591833E-07</v>
      </c>
      <c r="G113" s="10">
        <f t="shared" si="1"/>
        <v>1.1968034467898123E-05</v>
      </c>
    </row>
    <row r="114" spans="1:7" ht="12.75">
      <c r="A114" s="16">
        <v>113</v>
      </c>
      <c r="B114" t="s">
        <v>240</v>
      </c>
      <c r="C114" s="5">
        <f>MATCH($B114,'Version B'!$B$58:$IV$58,0)</f>
        <v>134</v>
      </c>
      <c r="D114" s="6">
        <f ca="1">OFFSET('Version B'!$A$59,0,C114)</f>
        <v>3.2250775510204074E-09</v>
      </c>
      <c r="E114" s="5">
        <f>MATCH($B114,'Version C'!$B$58:$IV$58,0)</f>
        <v>147</v>
      </c>
      <c r="F114" s="6">
        <f ca="1">OFFSET('Version C'!$A$59,0,E114)</f>
        <v>3.2251938775510206E-09</v>
      </c>
      <c r="G114" s="10">
        <f t="shared" si="1"/>
        <v>3.6068073743690415E-05</v>
      </c>
    </row>
    <row r="115" spans="1:7" ht="12.75">
      <c r="A115" s="16">
        <v>114</v>
      </c>
      <c r="B115" t="s">
        <v>241</v>
      </c>
      <c r="C115" s="5">
        <f>MATCH($B115,'Version B'!$B$58:$IV$58,0)</f>
        <v>135</v>
      </c>
      <c r="D115" s="6">
        <f ca="1">OFFSET('Version B'!$A$59,0,C115)</f>
        <v>4.541095918367347E-09</v>
      </c>
      <c r="E115" s="5">
        <f>MATCH($B115,'Version C'!$B$58:$IV$58,0)</f>
        <v>148</v>
      </c>
      <c r="F115" s="6">
        <f ca="1">OFFSET('Version C'!$A$59,0,E115)</f>
        <v>4.541314285714286E-09</v>
      </c>
      <c r="G115" s="10">
        <f t="shared" si="1"/>
        <v>4.808461454114125E-05</v>
      </c>
    </row>
    <row r="116" spans="1:7" ht="12.75">
      <c r="A116" s="16">
        <v>115</v>
      </c>
      <c r="B116" t="s">
        <v>74</v>
      </c>
      <c r="C116" s="5">
        <f>MATCH($B116,'Version B'!$B$58:$IV$58,0)</f>
        <v>72</v>
      </c>
      <c r="D116" s="6">
        <f ca="1">OFFSET('Version B'!$A$59,0,C116)</f>
        <v>0.007482693877551021</v>
      </c>
      <c r="E116" s="5">
        <f>MATCH($B116,'Version C'!$B$58:$IV$58,0)</f>
        <v>72</v>
      </c>
      <c r="F116" s="6">
        <f ca="1">OFFSET('Version C'!$A$59,0,E116)</f>
        <v>0.007482693877551021</v>
      </c>
      <c r="G116" s="10">
        <f t="shared" si="1"/>
        <v>0</v>
      </c>
    </row>
    <row r="117" spans="1:7" ht="12.75">
      <c r="A117" s="16">
        <v>116</v>
      </c>
      <c r="B117" t="s">
        <v>329</v>
      </c>
      <c r="C117" s="5">
        <f>MATCH($B117,'Version B'!$B$58:$IV$58,0)</f>
        <v>80</v>
      </c>
      <c r="D117" s="6">
        <f ca="1">OFFSET('Version B'!$A$59,0,C117)</f>
        <v>61.12602040816326</v>
      </c>
      <c r="E117" s="5">
        <f>MATCH($B117,'Version C'!$B$58:$IV$58,0)</f>
        <v>80</v>
      </c>
      <c r="F117" s="6">
        <f ca="1">OFFSET('Version C'!$A$59,0,E117)</f>
        <v>61.12602040816326</v>
      </c>
      <c r="G117" s="10">
        <f t="shared" si="1"/>
        <v>0</v>
      </c>
    </row>
    <row r="118" spans="1:7" ht="12.75">
      <c r="A118" s="16">
        <v>117</v>
      </c>
      <c r="B118" t="s">
        <v>330</v>
      </c>
      <c r="C118" s="5">
        <f>MATCH($B118,'Version B'!$B$58:$IV$58,0)</f>
        <v>87</v>
      </c>
      <c r="D118" s="6">
        <f ca="1">OFFSET('Version B'!$A$59,0,C118)</f>
        <v>0.13885102040816324</v>
      </c>
      <c r="E118" s="5">
        <f>MATCH($B118,'Version C'!$B$58:$IV$58,0)</f>
        <v>87</v>
      </c>
      <c r="F118" s="6">
        <f ca="1">OFFSET('Version C'!$A$59,0,E118)</f>
        <v>0.13885510204081633</v>
      </c>
      <c r="G118" s="10">
        <f t="shared" si="1"/>
        <v>2.9394905862990227E-05</v>
      </c>
    </row>
    <row r="119" spans="1:7" ht="12.75">
      <c r="A119" s="16">
        <v>118</v>
      </c>
      <c r="B119" t="s">
        <v>334</v>
      </c>
      <c r="C119" s="5">
        <f>MATCH($B119,'Version B'!$B$58:$IV$58,0)</f>
        <v>88</v>
      </c>
      <c r="D119" s="6">
        <f ca="1">OFFSET('Version B'!$A$59,0,C119)</f>
        <v>0.3040277551020409</v>
      </c>
      <c r="E119" s="5">
        <f>MATCH($B119,'Version C'!$B$58:$IV$58,0)</f>
        <v>88</v>
      </c>
      <c r="F119" s="6">
        <f ca="1">OFFSET('Version C'!$A$59,0,E119)</f>
        <v>0.3040277551020409</v>
      </c>
      <c r="G119" s="10">
        <f t="shared" si="1"/>
        <v>0</v>
      </c>
    </row>
    <row r="120" spans="1:7" ht="12.75">
      <c r="A120" s="16">
        <v>119</v>
      </c>
      <c r="B120" t="s">
        <v>327</v>
      </c>
      <c r="C120" s="5">
        <f>MATCH($B120,'Version B'!$B$58:$IV$58,0)</f>
        <v>91</v>
      </c>
      <c r="D120" s="6">
        <f ca="1">OFFSET('Version B'!$A$59,0,C120)</f>
        <v>0.017260918367346938</v>
      </c>
      <c r="E120" s="5">
        <f>MATCH($B120,'Version C'!$B$58:$IV$58,0)</f>
        <v>91</v>
      </c>
      <c r="F120" s="6">
        <f ca="1">OFFSET('Version C'!$A$59,0,E120)</f>
        <v>0.017260714285714285</v>
      </c>
      <c r="G120" s="10">
        <f t="shared" si="1"/>
        <v>1.1823475510576642E-05</v>
      </c>
    </row>
    <row r="121" spans="1:7" ht="12.75">
      <c r="A121" s="16">
        <v>120</v>
      </c>
      <c r="B121" t="s">
        <v>331</v>
      </c>
      <c r="C121" s="5">
        <f>MATCH($B121,'Version B'!$B$58:$IV$58,0)</f>
        <v>92</v>
      </c>
      <c r="D121" s="6">
        <f ca="1">OFFSET('Version B'!$A$59,0,C121)</f>
        <v>0.04942551020408163</v>
      </c>
      <c r="E121" s="5">
        <f>MATCH($B121,'Version C'!$B$58:$IV$58,0)</f>
        <v>92</v>
      </c>
      <c r="F121" s="6">
        <f ca="1">OFFSET('Version C'!$A$59,0,E121)</f>
        <v>0.04942551020408163</v>
      </c>
      <c r="G121" s="10">
        <f t="shared" si="1"/>
        <v>0</v>
      </c>
    </row>
    <row r="122" spans="1:7" ht="12.75">
      <c r="A122" s="16">
        <v>121</v>
      </c>
      <c r="B122" t="s">
        <v>335</v>
      </c>
      <c r="C122" s="5">
        <f>MATCH($B122,'Version B'!$B$58:$IV$58,0)</f>
        <v>93</v>
      </c>
      <c r="D122" s="6">
        <f ca="1">OFFSET('Version B'!$A$59,0,C122)</f>
        <v>0.04821020408163265</v>
      </c>
      <c r="E122" s="5">
        <f>MATCH($B122,'Version C'!$B$58:$IV$58,0)</f>
        <v>93</v>
      </c>
      <c r="F122" s="6">
        <f ca="1">OFFSET('Version C'!$A$59,0,E122)</f>
        <v>0.048209999999999996</v>
      </c>
      <c r="G122" s="10">
        <f t="shared" si="1"/>
        <v>4.233180515570892E-06</v>
      </c>
    </row>
    <row r="123" spans="1:7" ht="12.75">
      <c r="A123" s="16">
        <v>122</v>
      </c>
      <c r="B123" t="s">
        <v>333</v>
      </c>
      <c r="C123" s="5">
        <f>MATCH($B123,'Version B'!$B$58:$IV$58,0)</f>
        <v>94</v>
      </c>
      <c r="D123" s="6">
        <f ca="1">OFFSET('Version B'!$A$59,0,C123)</f>
        <v>0.03561673469387756</v>
      </c>
      <c r="E123" s="5">
        <f>MATCH($B123,'Version C'!$B$58:$IV$58,0)</f>
        <v>94</v>
      </c>
      <c r="F123" s="6">
        <f ca="1">OFFSET('Version C'!$A$59,0,E123)</f>
        <v>0.03561673469387756</v>
      </c>
      <c r="G123" s="10">
        <f t="shared" si="1"/>
        <v>0</v>
      </c>
    </row>
    <row r="124" spans="1:7" ht="12.75">
      <c r="A124" s="16">
        <v>123</v>
      </c>
      <c r="B124" t="s">
        <v>336</v>
      </c>
      <c r="C124" s="5">
        <f>MATCH($B124,'Version B'!$B$58:$IV$58,0)</f>
        <v>95</v>
      </c>
      <c r="D124" s="6">
        <f ca="1">OFFSET('Version B'!$A$59,0,C124)</f>
        <v>0.03440081632653061</v>
      </c>
      <c r="E124" s="5">
        <f>MATCH($B124,'Version C'!$B$58:$IV$58,0)</f>
        <v>95</v>
      </c>
      <c r="F124" s="6">
        <f ca="1">OFFSET('Version C'!$A$59,0,E124)</f>
        <v>0.03440061224489795</v>
      </c>
      <c r="G124" s="10">
        <f t="shared" si="1"/>
        <v>5.9325000149071645E-06</v>
      </c>
    </row>
    <row r="125" spans="1:7" ht="12.75">
      <c r="A125" s="16">
        <v>124</v>
      </c>
      <c r="B125" t="s">
        <v>328</v>
      </c>
      <c r="C125" s="5">
        <f>MATCH($B125,'Version B'!$B$58:$IV$58,0)</f>
        <v>96</v>
      </c>
      <c r="D125" s="6">
        <f ca="1">OFFSET('Version B'!$A$59,0,C125)</f>
        <v>0.03440081632653061</v>
      </c>
      <c r="E125" s="5">
        <f>MATCH($B125,'Version C'!$B$58:$IV$58,0)</f>
        <v>96</v>
      </c>
      <c r="F125" s="6">
        <f ca="1">OFFSET('Version C'!$A$59,0,E125)</f>
        <v>0.03440061224489795</v>
      </c>
      <c r="G125" s="10">
        <f t="shared" si="1"/>
        <v>5.9325000149071645E-06</v>
      </c>
    </row>
    <row r="126" spans="1:7" ht="12.75">
      <c r="A126" s="16">
        <v>125</v>
      </c>
      <c r="B126" t="s">
        <v>332</v>
      </c>
      <c r="C126" s="5">
        <f>MATCH($B126,'Version B'!$B$58:$IV$58,0)</f>
        <v>97</v>
      </c>
      <c r="D126" s="6">
        <f ca="1">OFFSET('Version B'!$A$59,0,C126)</f>
        <v>0.03561673469387756</v>
      </c>
      <c r="E126" s="5">
        <f>MATCH($B126,'Version C'!$B$58:$IV$58,0)</f>
        <v>97</v>
      </c>
      <c r="F126" s="6">
        <f ca="1">OFFSET('Version C'!$A$59,0,E126)</f>
        <v>0.03561673469387756</v>
      </c>
      <c r="G126" s="10">
        <f t="shared" si="1"/>
        <v>0</v>
      </c>
    </row>
    <row r="127" spans="1:7" ht="12.75">
      <c r="A127" s="18"/>
      <c r="B127" s="19"/>
      <c r="C127" s="20"/>
      <c r="D127" s="20"/>
      <c r="E127" s="20"/>
      <c r="F127" s="20"/>
      <c r="G127" s="20"/>
    </row>
    <row r="128" ht="12.75">
      <c r="D128" s="1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EJ60"/>
  <sheetViews>
    <sheetView workbookViewId="0" topLeftCell="A1">
      <pane xSplit="2" ySplit="9" topLeftCell="C10" activePane="bottomRight" state="frozen"/>
      <selection pane="topLeft" activeCell="A1" sqref="A1:IV56"/>
      <selection pane="topRight" activeCell="A1" sqref="A1:IV56"/>
      <selection pane="bottomLeft" activeCell="A1" sqref="A1:IV56"/>
      <selection pane="bottomRight" activeCell="A1" sqref="A1"/>
    </sheetView>
  </sheetViews>
  <sheetFormatPr defaultColWidth="9.140625" defaultRowHeight="12.75"/>
  <cols>
    <col min="1" max="1" width="9.140625" style="7" customWidth="1"/>
    <col min="2" max="16384" width="9.140625" style="12" customWidth="1"/>
  </cols>
  <sheetData>
    <row r="1" spans="1:2" ht="12.75">
      <c r="A1" s="7" t="s">
        <v>85</v>
      </c>
      <c r="B1" s="12" t="s">
        <v>345</v>
      </c>
    </row>
    <row r="2" spans="1:2" ht="12.75">
      <c r="A2" s="7" t="s">
        <v>1</v>
      </c>
      <c r="B2" s="12" t="s">
        <v>339</v>
      </c>
    </row>
    <row r="4" spans="1:2" ht="12.75">
      <c r="A4" s="7" t="s">
        <v>0</v>
      </c>
      <c r="B4" s="12" t="s">
        <v>326</v>
      </c>
    </row>
    <row r="5" spans="1:2" ht="12.75">
      <c r="A5" s="7" t="s">
        <v>2</v>
      </c>
      <c r="B5" s="7">
        <v>127</v>
      </c>
    </row>
    <row r="7" spans="1:136" ht="12.75">
      <c r="A7" s="7" t="s">
        <v>86</v>
      </c>
      <c r="B7" s="12" t="s">
        <v>87</v>
      </c>
      <c r="C7" s="12" t="s">
        <v>88</v>
      </c>
      <c r="D7" s="12" t="s">
        <v>89</v>
      </c>
      <c r="E7" s="12" t="s">
        <v>90</v>
      </c>
      <c r="F7" s="12" t="s">
        <v>91</v>
      </c>
      <c r="G7" s="12" t="s">
        <v>92</v>
      </c>
      <c r="H7" s="12" t="s">
        <v>93</v>
      </c>
      <c r="I7" s="12" t="s">
        <v>94</v>
      </c>
      <c r="J7" s="12" t="s">
        <v>95</v>
      </c>
      <c r="K7" s="12" t="s">
        <v>96</v>
      </c>
      <c r="L7" s="12" t="s">
        <v>97</v>
      </c>
      <c r="M7" s="12" t="s">
        <v>98</v>
      </c>
      <c r="N7" s="12" t="s">
        <v>99</v>
      </c>
      <c r="O7" s="12" t="s">
        <v>100</v>
      </c>
      <c r="P7" s="12" t="s">
        <v>101</v>
      </c>
      <c r="Q7" s="12" t="s">
        <v>102</v>
      </c>
      <c r="R7" s="12" t="s">
        <v>103</v>
      </c>
      <c r="S7" s="12" t="s">
        <v>104</v>
      </c>
      <c r="T7" s="12" t="s">
        <v>105</v>
      </c>
      <c r="U7" s="12" t="s">
        <v>106</v>
      </c>
      <c r="V7" s="12" t="s">
        <v>107</v>
      </c>
      <c r="W7" s="12" t="s">
        <v>108</v>
      </c>
      <c r="X7" s="12" t="s">
        <v>109</v>
      </c>
      <c r="Y7" s="12" t="s">
        <v>110</v>
      </c>
      <c r="Z7" s="12" t="s">
        <v>111</v>
      </c>
      <c r="AA7" s="12" t="s">
        <v>112</v>
      </c>
      <c r="AB7" s="12" t="s">
        <v>113</v>
      </c>
      <c r="AC7" s="12" t="s">
        <v>114</v>
      </c>
      <c r="AD7" s="12" t="s">
        <v>115</v>
      </c>
      <c r="AE7" s="12" t="s">
        <v>116</v>
      </c>
      <c r="AF7" s="12" t="s">
        <v>117</v>
      </c>
      <c r="AG7" s="12" t="s">
        <v>118</v>
      </c>
      <c r="AH7" s="12" t="s">
        <v>119</v>
      </c>
      <c r="AI7" s="12" t="s">
        <v>121</v>
      </c>
      <c r="AJ7" s="12" t="s">
        <v>122</v>
      </c>
      <c r="AK7" s="12" t="s">
        <v>123</v>
      </c>
      <c r="AL7" s="12" t="s">
        <v>120</v>
      </c>
      <c r="AM7" s="12" t="s">
        <v>124</v>
      </c>
      <c r="AN7" s="12" t="s">
        <v>125</v>
      </c>
      <c r="AO7" s="12" t="s">
        <v>126</v>
      </c>
      <c r="AP7" s="12" t="s">
        <v>127</v>
      </c>
      <c r="AQ7" s="12" t="s">
        <v>128</v>
      </c>
      <c r="AR7" s="12" t="s">
        <v>129</v>
      </c>
      <c r="AS7" s="12" t="s">
        <v>130</v>
      </c>
      <c r="AT7" s="12" t="s">
        <v>131</v>
      </c>
      <c r="AU7" s="12" t="s">
        <v>132</v>
      </c>
      <c r="AV7" s="12" t="s">
        <v>133</v>
      </c>
      <c r="AW7" s="12" t="s">
        <v>134</v>
      </c>
      <c r="AX7" s="12" t="s">
        <v>135</v>
      </c>
      <c r="AY7" s="12" t="s">
        <v>136</v>
      </c>
      <c r="AZ7" s="12" t="s">
        <v>137</v>
      </c>
      <c r="BA7" s="12" t="s">
        <v>139</v>
      </c>
      <c r="BB7" s="12" t="s">
        <v>140</v>
      </c>
      <c r="BC7" s="12" t="s">
        <v>141</v>
      </c>
      <c r="BD7" s="12" t="s">
        <v>142</v>
      </c>
      <c r="BE7" s="12" t="s">
        <v>143</v>
      </c>
      <c r="BF7" s="12" t="s">
        <v>155</v>
      </c>
      <c r="BG7" s="12" t="s">
        <v>156</v>
      </c>
      <c r="BH7" s="12" t="s">
        <v>157</v>
      </c>
      <c r="BI7" s="12" t="s">
        <v>158</v>
      </c>
      <c r="BJ7" s="12" t="s">
        <v>159</v>
      </c>
      <c r="BK7" s="12" t="s">
        <v>160</v>
      </c>
      <c r="BL7" s="12" t="s">
        <v>161</v>
      </c>
      <c r="BM7" s="12" t="s">
        <v>162</v>
      </c>
      <c r="BN7" s="12" t="s">
        <v>163</v>
      </c>
      <c r="BO7" s="12" t="s">
        <v>164</v>
      </c>
      <c r="BP7" s="12" t="s">
        <v>144</v>
      </c>
      <c r="BQ7" s="12" t="s">
        <v>145</v>
      </c>
      <c r="BR7" s="12" t="s">
        <v>146</v>
      </c>
      <c r="BS7" s="12" t="s">
        <v>147</v>
      </c>
      <c r="BT7" s="12" t="s">
        <v>148</v>
      </c>
      <c r="BU7" s="12" t="s">
        <v>149</v>
      </c>
      <c r="BV7" s="12" t="s">
        <v>150</v>
      </c>
      <c r="BW7" s="12" t="s">
        <v>151</v>
      </c>
      <c r="BX7" s="12" t="s">
        <v>152</v>
      </c>
      <c r="BY7" s="12" t="s">
        <v>153</v>
      </c>
      <c r="BZ7" s="12" t="s">
        <v>154</v>
      </c>
      <c r="CA7" s="12" t="s">
        <v>340</v>
      </c>
      <c r="CB7" s="12" t="s">
        <v>297</v>
      </c>
      <c r="CC7" s="12" t="s">
        <v>298</v>
      </c>
      <c r="CD7" s="12" t="s">
        <v>165</v>
      </c>
      <c r="CE7" s="12" t="s">
        <v>166</v>
      </c>
      <c r="CF7" s="12" t="s">
        <v>167</v>
      </c>
      <c r="CG7" s="12" t="s">
        <v>168</v>
      </c>
      <c r="CH7" s="12" t="s">
        <v>169</v>
      </c>
      <c r="CI7" s="12" t="s">
        <v>299</v>
      </c>
      <c r="CJ7" s="12" t="s">
        <v>300</v>
      </c>
      <c r="CK7" s="12" t="s">
        <v>301</v>
      </c>
      <c r="CL7" s="12" t="s">
        <v>302</v>
      </c>
      <c r="CM7" s="12" t="s">
        <v>303</v>
      </c>
      <c r="CN7" s="12" t="s">
        <v>304</v>
      </c>
      <c r="CO7" s="12" t="s">
        <v>305</v>
      </c>
      <c r="CP7" s="12" t="s">
        <v>306</v>
      </c>
      <c r="CQ7" s="12" t="s">
        <v>307</v>
      </c>
      <c r="CR7" s="12" t="s">
        <v>308</v>
      </c>
      <c r="CS7" s="12" t="s">
        <v>309</v>
      </c>
      <c r="CT7" s="12" t="s">
        <v>310</v>
      </c>
      <c r="CU7" s="12" t="s">
        <v>311</v>
      </c>
      <c r="CV7" s="12" t="s">
        <v>170</v>
      </c>
      <c r="CW7" s="12" t="s">
        <v>171</v>
      </c>
      <c r="CX7" s="12" t="s">
        <v>172</v>
      </c>
      <c r="CY7" s="12" t="s">
        <v>173</v>
      </c>
      <c r="CZ7" s="12" t="s">
        <v>175</v>
      </c>
      <c r="DA7" s="12" t="s">
        <v>176</v>
      </c>
      <c r="DB7" s="12" t="s">
        <v>177</v>
      </c>
      <c r="DC7" s="12" t="s">
        <v>178</v>
      </c>
      <c r="DD7" s="12" t="s">
        <v>179</v>
      </c>
      <c r="DE7" s="12" t="s">
        <v>180</v>
      </c>
      <c r="DF7" s="12" t="s">
        <v>181</v>
      </c>
      <c r="DG7" s="12" t="s">
        <v>182</v>
      </c>
      <c r="DH7" s="12" t="s">
        <v>183</v>
      </c>
      <c r="DI7" s="12" t="s">
        <v>184</v>
      </c>
      <c r="DJ7" s="12" t="s">
        <v>185</v>
      </c>
      <c r="DK7" s="12" t="s">
        <v>186</v>
      </c>
      <c r="DL7" s="12" t="s">
        <v>187</v>
      </c>
      <c r="DM7" s="12" t="s">
        <v>188</v>
      </c>
      <c r="DN7" s="12" t="s">
        <v>189</v>
      </c>
      <c r="DO7" s="12" t="s">
        <v>190</v>
      </c>
      <c r="DP7" s="12" t="s">
        <v>191</v>
      </c>
      <c r="DQ7" s="12" t="s">
        <v>192</v>
      </c>
      <c r="DR7" s="12" t="s">
        <v>193</v>
      </c>
      <c r="DS7" s="12" t="s">
        <v>194</v>
      </c>
      <c r="DT7" s="12" t="s">
        <v>195</v>
      </c>
      <c r="DU7" s="12" t="s">
        <v>196</v>
      </c>
      <c r="DV7" s="12" t="s">
        <v>197</v>
      </c>
      <c r="DW7" s="12" t="s">
        <v>198</v>
      </c>
      <c r="DX7" s="12" t="s">
        <v>199</v>
      </c>
      <c r="DY7" s="12" t="s">
        <v>200</v>
      </c>
      <c r="DZ7" s="12" t="s">
        <v>201</v>
      </c>
      <c r="EA7" s="12" t="s">
        <v>202</v>
      </c>
      <c r="EB7" s="12" t="s">
        <v>203</v>
      </c>
      <c r="EC7" s="12" t="s">
        <v>138</v>
      </c>
      <c r="ED7" s="12" t="s">
        <v>204</v>
      </c>
      <c r="EE7" s="12" t="s">
        <v>205</v>
      </c>
      <c r="EF7" s="12" t="s">
        <v>206</v>
      </c>
    </row>
    <row r="8" spans="1:140" ht="12.75">
      <c r="A8" s="7">
        <v>0</v>
      </c>
      <c r="B8" s="12">
        <v>0</v>
      </c>
      <c r="C8" s="12">
        <v>0.0375</v>
      </c>
      <c r="D8" s="12">
        <v>0.0125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1</v>
      </c>
      <c r="O8" s="12">
        <v>0</v>
      </c>
      <c r="P8" s="12">
        <v>0.007924</v>
      </c>
      <c r="Q8" s="12">
        <v>0</v>
      </c>
      <c r="R8" s="12">
        <v>0.01</v>
      </c>
      <c r="S8" s="12">
        <v>0</v>
      </c>
      <c r="T8" s="12">
        <v>0</v>
      </c>
      <c r="U8" s="12">
        <v>0</v>
      </c>
      <c r="V8" s="12">
        <v>0</v>
      </c>
      <c r="W8" s="12">
        <v>0</v>
      </c>
      <c r="X8" s="12">
        <v>0</v>
      </c>
      <c r="Y8" s="12">
        <v>0</v>
      </c>
      <c r="Z8" s="12">
        <v>0</v>
      </c>
      <c r="AA8" s="12">
        <v>0</v>
      </c>
      <c r="AB8" s="12">
        <v>0</v>
      </c>
      <c r="AC8" s="12">
        <v>0</v>
      </c>
      <c r="AD8" s="12">
        <v>0</v>
      </c>
      <c r="AE8" s="12">
        <v>0</v>
      </c>
      <c r="AF8" s="12">
        <v>0.003087</v>
      </c>
      <c r="AG8" s="12">
        <v>0</v>
      </c>
      <c r="AH8" s="12">
        <v>0</v>
      </c>
      <c r="AI8" s="12">
        <v>0.004773</v>
      </c>
      <c r="AJ8" s="12">
        <v>0.002811</v>
      </c>
      <c r="AK8" s="12">
        <v>0.001098</v>
      </c>
      <c r="AL8" s="12">
        <v>0</v>
      </c>
      <c r="AM8" s="12">
        <v>0</v>
      </c>
      <c r="AN8" s="12">
        <v>0</v>
      </c>
      <c r="AO8" s="12">
        <v>0</v>
      </c>
      <c r="AP8" s="12">
        <v>0</v>
      </c>
      <c r="AQ8" s="12">
        <v>0</v>
      </c>
      <c r="AR8" s="12">
        <v>0</v>
      </c>
      <c r="AS8" s="12">
        <v>0</v>
      </c>
      <c r="AT8" s="12">
        <v>0</v>
      </c>
      <c r="AU8" s="12">
        <v>0</v>
      </c>
      <c r="AV8" s="12">
        <v>0</v>
      </c>
      <c r="AW8" s="12">
        <v>0.0001637</v>
      </c>
      <c r="AX8" s="12">
        <v>0</v>
      </c>
      <c r="AY8" s="12">
        <v>0</v>
      </c>
      <c r="AZ8" s="12">
        <v>0</v>
      </c>
      <c r="BA8" s="12">
        <v>2</v>
      </c>
      <c r="BB8" s="12">
        <v>0.01346</v>
      </c>
      <c r="BC8" s="12">
        <v>0.005</v>
      </c>
      <c r="BD8" s="12">
        <v>0.009739</v>
      </c>
      <c r="BE8" s="12">
        <v>0.01</v>
      </c>
      <c r="BF8" s="12">
        <v>0.01685</v>
      </c>
      <c r="BG8" s="12">
        <v>0.01413</v>
      </c>
      <c r="BH8" s="12">
        <v>0.02641</v>
      </c>
      <c r="BI8" s="12">
        <v>0.03505</v>
      </c>
      <c r="BJ8" s="12">
        <v>0.01674</v>
      </c>
      <c r="BK8" s="12">
        <v>0.01083</v>
      </c>
      <c r="BL8" s="12">
        <v>0.01196</v>
      </c>
      <c r="BM8" s="12">
        <v>0.01231</v>
      </c>
      <c r="BN8" s="12">
        <v>0.01642</v>
      </c>
      <c r="BO8" s="12">
        <v>0.000697</v>
      </c>
      <c r="BP8" s="12">
        <v>0.005</v>
      </c>
      <c r="BQ8" s="12">
        <v>0</v>
      </c>
      <c r="BR8" s="12">
        <v>0</v>
      </c>
      <c r="BS8" s="12">
        <v>0</v>
      </c>
      <c r="BT8" s="12">
        <v>0</v>
      </c>
      <c r="BU8" s="12">
        <v>0</v>
      </c>
      <c r="BV8" s="12">
        <v>0</v>
      </c>
      <c r="BW8" s="12">
        <v>0</v>
      </c>
      <c r="BX8" s="12">
        <v>0</v>
      </c>
      <c r="BY8" s="12">
        <v>0</v>
      </c>
      <c r="BZ8" s="12">
        <v>0</v>
      </c>
      <c r="CA8" s="12">
        <v>0</v>
      </c>
      <c r="CB8" s="12">
        <v>0</v>
      </c>
      <c r="CC8" s="12">
        <v>0</v>
      </c>
      <c r="CD8" s="12">
        <v>0</v>
      </c>
      <c r="CE8" s="12">
        <v>0</v>
      </c>
      <c r="CF8" s="12">
        <v>0</v>
      </c>
      <c r="CG8" s="12">
        <v>0</v>
      </c>
      <c r="CH8" s="12">
        <v>0</v>
      </c>
      <c r="CI8" s="12">
        <v>0</v>
      </c>
      <c r="CJ8" s="12">
        <v>0</v>
      </c>
      <c r="CK8" s="12">
        <v>0</v>
      </c>
      <c r="CL8" s="12">
        <v>0.0375</v>
      </c>
      <c r="CM8" s="12">
        <v>0</v>
      </c>
      <c r="CN8" s="12">
        <v>0</v>
      </c>
      <c r="CO8" s="12">
        <v>0.05</v>
      </c>
      <c r="CP8" s="12">
        <v>0.0125</v>
      </c>
      <c r="CQ8" s="12">
        <v>0.05</v>
      </c>
      <c r="CR8" s="12">
        <v>0.0125</v>
      </c>
      <c r="CS8" s="12">
        <v>0.0125</v>
      </c>
      <c r="CT8" s="12">
        <v>0.05</v>
      </c>
      <c r="CU8" s="12">
        <v>1</v>
      </c>
      <c r="CV8" s="12">
        <v>1.466E-09</v>
      </c>
      <c r="CW8" s="12">
        <v>0</v>
      </c>
      <c r="CX8" s="12">
        <v>0</v>
      </c>
      <c r="CY8" s="12">
        <v>0</v>
      </c>
      <c r="CZ8" s="12">
        <v>6.135E-09</v>
      </c>
      <c r="DA8" s="12">
        <v>0</v>
      </c>
      <c r="DB8" s="12">
        <v>0</v>
      </c>
      <c r="DC8" s="12">
        <v>0</v>
      </c>
      <c r="DD8" s="12">
        <v>0</v>
      </c>
      <c r="DE8" s="12">
        <v>0</v>
      </c>
      <c r="DF8" s="12">
        <v>1.853E-10</v>
      </c>
      <c r="DG8" s="12">
        <v>0</v>
      </c>
      <c r="DH8" s="12">
        <v>1.807E-11</v>
      </c>
      <c r="DI8" s="12">
        <v>1.897E-10</v>
      </c>
      <c r="DJ8" s="12">
        <v>6.115E-09</v>
      </c>
      <c r="DK8" s="12">
        <v>0</v>
      </c>
      <c r="DL8" s="12">
        <v>0</v>
      </c>
      <c r="DM8" s="12">
        <v>0</v>
      </c>
      <c r="DN8" s="12">
        <v>0</v>
      </c>
      <c r="DO8" s="12">
        <v>5.087E-13</v>
      </c>
      <c r="DP8" s="12">
        <v>0</v>
      </c>
      <c r="DQ8" s="12">
        <v>0</v>
      </c>
      <c r="DR8" s="12">
        <v>0</v>
      </c>
      <c r="DS8" s="12">
        <v>0</v>
      </c>
      <c r="DT8" s="12">
        <v>0</v>
      </c>
      <c r="DU8" s="12">
        <v>0</v>
      </c>
      <c r="DV8" s="12">
        <v>6.286E-12</v>
      </c>
      <c r="DW8" s="12">
        <v>0</v>
      </c>
      <c r="DX8" s="12">
        <v>0</v>
      </c>
      <c r="DY8" s="12">
        <v>0</v>
      </c>
      <c r="DZ8" s="12">
        <v>8.462E-12</v>
      </c>
      <c r="EA8" s="12">
        <v>6.142E-09</v>
      </c>
      <c r="EB8" s="12">
        <v>1.854E-10</v>
      </c>
      <c r="EC8" s="12">
        <v>0</v>
      </c>
      <c r="ED8" s="12">
        <v>0</v>
      </c>
      <c r="EE8" s="12">
        <v>0</v>
      </c>
      <c r="EF8" s="12">
        <v>0</v>
      </c>
      <c r="EG8" s="12">
        <v>0</v>
      </c>
      <c r="EH8" s="12">
        <v>0</v>
      </c>
      <c r="EI8" s="12">
        <v>0</v>
      </c>
      <c r="EJ8" s="12">
        <v>0</v>
      </c>
    </row>
    <row r="9" spans="1:140" ht="12.75">
      <c r="A9" s="7">
        <v>15</v>
      </c>
      <c r="B9" s="12">
        <v>0.06789</v>
      </c>
      <c r="C9" s="12">
        <v>0.006122</v>
      </c>
      <c r="D9" s="12">
        <v>0.03129</v>
      </c>
      <c r="E9" s="12">
        <v>3.677E-07</v>
      </c>
      <c r="F9" s="12">
        <v>4.389E-07</v>
      </c>
      <c r="G9" s="12">
        <v>7.085E-06</v>
      </c>
      <c r="H9" s="12">
        <v>0.003844</v>
      </c>
      <c r="I9" s="12">
        <v>0.0006121</v>
      </c>
      <c r="J9" s="12">
        <v>2.329E-05</v>
      </c>
      <c r="K9" s="12">
        <v>0.005114</v>
      </c>
      <c r="L9" s="12">
        <v>0.0001868</v>
      </c>
      <c r="M9" s="12">
        <v>5.77E-05</v>
      </c>
      <c r="N9" s="12">
        <v>0.9878</v>
      </c>
      <c r="O9" s="12">
        <v>1.967E-06</v>
      </c>
      <c r="P9" s="12">
        <v>0.01825</v>
      </c>
      <c r="Q9" s="12">
        <v>3.209E-06</v>
      </c>
      <c r="R9" s="12">
        <v>0.00977</v>
      </c>
      <c r="S9" s="12">
        <v>1.505E-05</v>
      </c>
      <c r="T9" s="12">
        <v>1.565E-06</v>
      </c>
      <c r="U9" s="12">
        <v>4.909E-07</v>
      </c>
      <c r="V9" s="12">
        <v>0.001904</v>
      </c>
      <c r="W9" s="12">
        <v>4.017E-05</v>
      </c>
      <c r="X9" s="12">
        <v>1.928E-07</v>
      </c>
      <c r="Y9" s="12">
        <v>0.001043</v>
      </c>
      <c r="Z9" s="12">
        <v>0.0001428</v>
      </c>
      <c r="AA9" s="12">
        <v>8.864E-09</v>
      </c>
      <c r="AB9" s="12">
        <v>5.76E-05</v>
      </c>
      <c r="AC9" s="12">
        <v>1.002E-07</v>
      </c>
      <c r="AD9" s="12">
        <v>0.0005892</v>
      </c>
      <c r="AE9" s="12">
        <v>0.004122</v>
      </c>
      <c r="AF9" s="12">
        <v>0.006198</v>
      </c>
      <c r="AG9" s="12">
        <v>9.23E-05</v>
      </c>
      <c r="AH9" s="12">
        <v>0.0005366</v>
      </c>
      <c r="AI9" s="12">
        <v>0.01354</v>
      </c>
      <c r="AJ9" s="12">
        <v>0.00947</v>
      </c>
      <c r="AK9" s="12">
        <v>0.002984</v>
      </c>
      <c r="AL9" s="12">
        <v>7.403E-05</v>
      </c>
      <c r="AM9" s="12">
        <v>1.235E-05</v>
      </c>
      <c r="AN9" s="12">
        <v>2.203E-05</v>
      </c>
      <c r="AO9" s="12">
        <v>0.00377</v>
      </c>
      <c r="AP9" s="12">
        <v>2.588E-06</v>
      </c>
      <c r="AQ9" s="12">
        <v>0.00179</v>
      </c>
      <c r="AR9" s="12">
        <v>0.001222</v>
      </c>
      <c r="AS9" s="12">
        <v>0.001172</v>
      </c>
      <c r="AT9" s="12">
        <v>0.0001798</v>
      </c>
      <c r="AU9" s="12">
        <v>0.0001849</v>
      </c>
      <c r="AV9" s="12">
        <v>0.0004167</v>
      </c>
      <c r="AW9" s="12">
        <v>0.0008363</v>
      </c>
      <c r="AX9" s="12">
        <v>0.0008696</v>
      </c>
      <c r="AY9" s="12">
        <v>0.0009554</v>
      </c>
      <c r="AZ9" s="12">
        <v>0.001046</v>
      </c>
      <c r="BA9" s="12">
        <v>2</v>
      </c>
      <c r="BB9" s="12">
        <v>0.01184</v>
      </c>
      <c r="BC9" s="12">
        <v>0.001229</v>
      </c>
      <c r="BD9" s="12">
        <v>0.009544</v>
      </c>
      <c r="BE9" s="12">
        <v>0.009843</v>
      </c>
      <c r="BF9" s="12">
        <v>0.01659</v>
      </c>
      <c r="BG9" s="12">
        <v>0.01353</v>
      </c>
      <c r="BH9" s="12">
        <v>0.02465</v>
      </c>
      <c r="BI9" s="12">
        <v>0.03134</v>
      </c>
      <c r="BJ9" s="12">
        <v>0.01356</v>
      </c>
      <c r="BK9" s="12">
        <v>0.006516</v>
      </c>
      <c r="BL9" s="12">
        <v>0.004345</v>
      </c>
      <c r="BM9" s="12">
        <v>0.01113</v>
      </c>
      <c r="BN9" s="12">
        <v>0.01126</v>
      </c>
      <c r="BO9" s="12">
        <v>0.0002039</v>
      </c>
      <c r="BP9" s="12">
        <v>0.0007726</v>
      </c>
      <c r="BQ9" s="12">
        <v>3.542E-09</v>
      </c>
      <c r="BR9" s="12">
        <v>1.167E-06</v>
      </c>
      <c r="BS9" s="12">
        <v>1.871E-05</v>
      </c>
      <c r="BT9" s="12">
        <v>1.723E-05</v>
      </c>
      <c r="BU9" s="12">
        <v>0.006176</v>
      </c>
      <c r="BV9" s="12">
        <v>1.882E-08</v>
      </c>
      <c r="BW9" s="12">
        <v>1.933E-05</v>
      </c>
      <c r="BX9" s="12">
        <v>4.432E-08</v>
      </c>
      <c r="BY9" s="12">
        <v>0.0002127</v>
      </c>
      <c r="BZ9" s="12">
        <v>0.0004216</v>
      </c>
      <c r="CA9" s="12">
        <v>0</v>
      </c>
      <c r="CB9" s="12">
        <v>0</v>
      </c>
      <c r="CC9" s="12">
        <v>8.785</v>
      </c>
      <c r="CD9" s="12">
        <v>0.003234</v>
      </c>
      <c r="CE9" s="12">
        <v>0.01216</v>
      </c>
      <c r="CF9" s="12">
        <v>7.064E-05</v>
      </c>
      <c r="CG9" s="12">
        <v>0.02321</v>
      </c>
      <c r="CH9" s="12">
        <v>0.0002811</v>
      </c>
      <c r="CI9" s="12">
        <v>0</v>
      </c>
      <c r="CJ9" s="12">
        <v>0.3677</v>
      </c>
      <c r="CK9" s="12">
        <v>0.09926</v>
      </c>
      <c r="CL9" s="12">
        <v>0.0375</v>
      </c>
      <c r="CM9" s="12">
        <v>0</v>
      </c>
      <c r="CN9" s="12">
        <v>0.003594</v>
      </c>
      <c r="CO9" s="12">
        <v>0.04985</v>
      </c>
      <c r="CP9" s="12">
        <v>0.04373</v>
      </c>
      <c r="CQ9" s="12">
        <v>0.04601</v>
      </c>
      <c r="CR9" s="12">
        <v>0.03989</v>
      </c>
      <c r="CS9" s="12">
        <v>0.03989</v>
      </c>
      <c r="CT9" s="12">
        <v>0.04601</v>
      </c>
      <c r="CU9" s="12">
        <v>1</v>
      </c>
      <c r="CV9" s="12">
        <v>4.107E-09</v>
      </c>
      <c r="CW9" s="12">
        <v>2.897E-15</v>
      </c>
      <c r="CX9" s="12">
        <v>1.307E-10</v>
      </c>
      <c r="CY9" s="12">
        <v>5.176E-09</v>
      </c>
      <c r="CZ9" s="12">
        <v>1.079E-05</v>
      </c>
      <c r="DA9" s="12">
        <v>6.315E-10</v>
      </c>
      <c r="DB9" s="12">
        <v>8.452E-08</v>
      </c>
      <c r="DC9" s="12">
        <v>1.275E-08</v>
      </c>
      <c r="DD9" s="12">
        <v>3.395E-07</v>
      </c>
      <c r="DE9" s="12">
        <v>4.021E-08</v>
      </c>
      <c r="DF9" s="12">
        <v>4.693E-09</v>
      </c>
      <c r="DG9" s="12">
        <v>1.138E-07</v>
      </c>
      <c r="DH9" s="12">
        <v>4.393E-07</v>
      </c>
      <c r="DI9" s="12">
        <v>3.419E-06</v>
      </c>
      <c r="DJ9" s="12">
        <v>3.902E-06</v>
      </c>
      <c r="DK9" s="12">
        <v>2.93E-06</v>
      </c>
      <c r="DL9" s="12">
        <v>1.009E-06</v>
      </c>
      <c r="DM9" s="12">
        <v>8.068E-07</v>
      </c>
      <c r="DN9" s="12">
        <v>1.227E-06</v>
      </c>
      <c r="DO9" s="12">
        <v>5.743E-07</v>
      </c>
      <c r="DP9" s="12">
        <v>9.051E-07</v>
      </c>
      <c r="DQ9" s="12">
        <v>2.082E-07</v>
      </c>
      <c r="DR9" s="12">
        <v>2.386E-07</v>
      </c>
      <c r="DS9" s="12">
        <v>5.859E-07</v>
      </c>
      <c r="DT9" s="12">
        <v>6.038E-07</v>
      </c>
      <c r="DU9" s="12">
        <v>1.502E-07</v>
      </c>
      <c r="DV9" s="12">
        <v>3E-07</v>
      </c>
      <c r="DW9" s="12">
        <v>2.842E-07</v>
      </c>
      <c r="DX9" s="12">
        <v>5.41E-07</v>
      </c>
      <c r="DY9" s="12">
        <v>9.693E-08</v>
      </c>
      <c r="DZ9" s="12">
        <v>1.565E-06</v>
      </c>
      <c r="EA9" s="12">
        <v>3.907E-06</v>
      </c>
      <c r="EB9" s="12">
        <v>7.491E-06</v>
      </c>
      <c r="EC9" s="12">
        <v>1.332E-06</v>
      </c>
      <c r="ED9" s="12">
        <v>7.857E-08</v>
      </c>
      <c r="EE9" s="12">
        <v>5.991E-08</v>
      </c>
      <c r="EF9" s="12">
        <v>1.016E-07</v>
      </c>
      <c r="EG9" s="12">
        <v>0</v>
      </c>
      <c r="EH9" s="12">
        <v>0</v>
      </c>
      <c r="EI9" s="12">
        <v>0</v>
      </c>
      <c r="EJ9" s="12">
        <v>0</v>
      </c>
    </row>
    <row r="10" spans="1:140" ht="12.75">
      <c r="A10" s="7">
        <v>30</v>
      </c>
      <c r="B10" s="12">
        <v>0.1037</v>
      </c>
      <c r="C10" s="12">
        <v>0.003665</v>
      </c>
      <c r="D10" s="12">
        <v>0.027</v>
      </c>
      <c r="E10" s="12">
        <v>2.729E-07</v>
      </c>
      <c r="F10" s="12">
        <v>9.134E-07</v>
      </c>
      <c r="G10" s="12">
        <v>1.29E-05</v>
      </c>
      <c r="H10" s="12">
        <v>0.006035</v>
      </c>
      <c r="I10" s="12">
        <v>0.0003003</v>
      </c>
      <c r="J10" s="12">
        <v>2.62E-05</v>
      </c>
      <c r="K10" s="12">
        <v>0.01001</v>
      </c>
      <c r="L10" s="12">
        <v>0.0001808</v>
      </c>
      <c r="M10" s="12">
        <v>0.0001308</v>
      </c>
      <c r="N10" s="12">
        <v>0.9815</v>
      </c>
      <c r="O10" s="12">
        <v>2.683E-06</v>
      </c>
      <c r="P10" s="12">
        <v>0.02122</v>
      </c>
      <c r="Q10" s="12">
        <v>8.612E-06</v>
      </c>
      <c r="R10" s="12">
        <v>0.009691</v>
      </c>
      <c r="S10" s="12">
        <v>1.35E-05</v>
      </c>
      <c r="T10" s="12">
        <v>1.385E-06</v>
      </c>
      <c r="U10" s="12">
        <v>7.104E-07</v>
      </c>
      <c r="V10" s="12">
        <v>0.003816</v>
      </c>
      <c r="W10" s="12">
        <v>9.097E-05</v>
      </c>
      <c r="X10" s="12">
        <v>2.613E-07</v>
      </c>
      <c r="Y10" s="12">
        <v>0.002006</v>
      </c>
      <c r="Z10" s="12">
        <v>0.0003218</v>
      </c>
      <c r="AA10" s="12">
        <v>1.107E-08</v>
      </c>
      <c r="AB10" s="12">
        <v>0.0001106</v>
      </c>
      <c r="AC10" s="12">
        <v>1.158E-07</v>
      </c>
      <c r="AD10" s="12">
        <v>0.001048</v>
      </c>
      <c r="AE10" s="12">
        <v>0.005358</v>
      </c>
      <c r="AF10" s="12">
        <v>0.007183</v>
      </c>
      <c r="AG10" s="12">
        <v>0.0002439</v>
      </c>
      <c r="AH10" s="12">
        <v>0.0005741</v>
      </c>
      <c r="AI10" s="12">
        <v>0.01576</v>
      </c>
      <c r="AJ10" s="12">
        <v>0.01072</v>
      </c>
      <c r="AK10" s="12">
        <v>0.003721</v>
      </c>
      <c r="AL10" s="12">
        <v>0.0001597</v>
      </c>
      <c r="AM10" s="12">
        <v>2.434E-05</v>
      </c>
      <c r="AN10" s="12">
        <v>3.776E-05</v>
      </c>
      <c r="AO10" s="12">
        <v>0.00519</v>
      </c>
      <c r="AP10" s="12">
        <v>4.58E-06</v>
      </c>
      <c r="AQ10" s="12">
        <v>0.002327</v>
      </c>
      <c r="AR10" s="12">
        <v>0.001128</v>
      </c>
      <c r="AS10" s="12">
        <v>0.001612</v>
      </c>
      <c r="AT10" s="12">
        <v>0.0001122</v>
      </c>
      <c r="AU10" s="12">
        <v>0.0001162</v>
      </c>
      <c r="AV10" s="12">
        <v>0.0004906</v>
      </c>
      <c r="AW10" s="12">
        <v>0.0009044</v>
      </c>
      <c r="AX10" s="12">
        <v>0.0009171</v>
      </c>
      <c r="AY10" s="12">
        <v>0.0009967</v>
      </c>
      <c r="AZ10" s="12">
        <v>0.001104</v>
      </c>
      <c r="BA10" s="12">
        <v>2</v>
      </c>
      <c r="BB10" s="12">
        <v>0.01112</v>
      </c>
      <c r="BC10" s="12">
        <v>0.0005925</v>
      </c>
      <c r="BD10" s="12">
        <v>0.009477</v>
      </c>
      <c r="BE10" s="12">
        <v>0.009762</v>
      </c>
      <c r="BF10" s="12">
        <v>0.01652</v>
      </c>
      <c r="BG10" s="12">
        <v>0.01336</v>
      </c>
      <c r="BH10" s="12">
        <v>0.0241</v>
      </c>
      <c r="BI10" s="12">
        <v>0.03014</v>
      </c>
      <c r="BJ10" s="12">
        <v>0.01253</v>
      </c>
      <c r="BK10" s="12">
        <v>0.005042</v>
      </c>
      <c r="BL10" s="12">
        <v>0.002162</v>
      </c>
      <c r="BM10" s="12">
        <v>0.01064</v>
      </c>
      <c r="BN10" s="12">
        <v>0.009389</v>
      </c>
      <c r="BO10" s="12">
        <v>9.223E-05</v>
      </c>
      <c r="BP10" s="12">
        <v>0.0001194</v>
      </c>
      <c r="BQ10" s="12">
        <v>6.501E-10</v>
      </c>
      <c r="BR10" s="12">
        <v>1.708E-07</v>
      </c>
      <c r="BS10" s="12">
        <v>3.665E-06</v>
      </c>
      <c r="BT10" s="12">
        <v>1.593E-05</v>
      </c>
      <c r="BU10" s="12">
        <v>0.007223</v>
      </c>
      <c r="BV10" s="12">
        <v>1.089E-08</v>
      </c>
      <c r="BW10" s="12">
        <v>2.995E-05</v>
      </c>
      <c r="BX10" s="12">
        <v>8.195E-08</v>
      </c>
      <c r="BY10" s="12">
        <v>0.0002253</v>
      </c>
      <c r="BZ10" s="12">
        <v>0.0004591</v>
      </c>
      <c r="CA10" s="12">
        <v>0</v>
      </c>
      <c r="CB10" s="12">
        <v>0</v>
      </c>
      <c r="CC10" s="12">
        <v>13.38</v>
      </c>
      <c r="CD10" s="12">
        <v>0.005313</v>
      </c>
      <c r="CE10" s="12">
        <v>0.01847</v>
      </c>
      <c r="CF10" s="12">
        <v>0.0001637</v>
      </c>
      <c r="CG10" s="12">
        <v>0.03138</v>
      </c>
      <c r="CH10" s="12">
        <v>0.0003258</v>
      </c>
      <c r="CI10" s="12">
        <v>0</v>
      </c>
      <c r="CJ10" s="12">
        <v>0.2729</v>
      </c>
      <c r="CK10" s="12">
        <v>0.1376</v>
      </c>
      <c r="CL10" s="12">
        <v>0.0375</v>
      </c>
      <c r="CM10" s="12">
        <v>0</v>
      </c>
      <c r="CN10" s="12">
        <v>0.006981</v>
      </c>
      <c r="CO10" s="12">
        <v>0.04971</v>
      </c>
      <c r="CP10" s="12">
        <v>0.04604</v>
      </c>
      <c r="CQ10" s="12">
        <v>0.04367</v>
      </c>
      <c r="CR10" s="12">
        <v>0.04001</v>
      </c>
      <c r="CS10" s="12">
        <v>0.04001</v>
      </c>
      <c r="CT10" s="12">
        <v>0.04367</v>
      </c>
      <c r="CU10" s="12">
        <v>1</v>
      </c>
      <c r="CV10" s="12">
        <v>3.836E-09</v>
      </c>
      <c r="CW10" s="12">
        <v>4.427E-15</v>
      </c>
      <c r="CX10" s="12">
        <v>7.791E-11</v>
      </c>
      <c r="CY10" s="12">
        <v>9.464E-09</v>
      </c>
      <c r="CZ10" s="12">
        <v>9.715E-06</v>
      </c>
      <c r="DA10" s="12">
        <v>9.959E-10</v>
      </c>
      <c r="DB10" s="12">
        <v>1.275E-07</v>
      </c>
      <c r="DC10" s="12">
        <v>1.381E-08</v>
      </c>
      <c r="DD10" s="12">
        <v>4.14E-07</v>
      </c>
      <c r="DE10" s="12">
        <v>5.997E-08</v>
      </c>
      <c r="DF10" s="12">
        <v>5.26E-09</v>
      </c>
      <c r="DG10" s="12">
        <v>1.13E-07</v>
      </c>
      <c r="DH10" s="12">
        <v>4.817E-07</v>
      </c>
      <c r="DI10" s="12">
        <v>3.191E-06</v>
      </c>
      <c r="DJ10" s="12">
        <v>3.577E-06</v>
      </c>
      <c r="DK10" s="12">
        <v>2.389E-06</v>
      </c>
      <c r="DL10" s="12">
        <v>8.49E-07</v>
      </c>
      <c r="DM10" s="12">
        <v>7.901E-07</v>
      </c>
      <c r="DN10" s="12">
        <v>1.123E-06</v>
      </c>
      <c r="DO10" s="12">
        <v>6.539E-07</v>
      </c>
      <c r="DP10" s="12">
        <v>9.893E-07</v>
      </c>
      <c r="DQ10" s="12">
        <v>2.177E-07</v>
      </c>
      <c r="DR10" s="12">
        <v>1.397E-07</v>
      </c>
      <c r="DS10" s="12">
        <v>6.435E-07</v>
      </c>
      <c r="DT10" s="12">
        <v>6.674E-07</v>
      </c>
      <c r="DU10" s="12">
        <v>1.548E-07</v>
      </c>
      <c r="DV10" s="12">
        <v>1.808E-07</v>
      </c>
      <c r="DW10" s="12">
        <v>1.681E-07</v>
      </c>
      <c r="DX10" s="12">
        <v>3.968E-07</v>
      </c>
      <c r="DY10" s="12">
        <v>1.253E-07</v>
      </c>
      <c r="DZ10" s="12">
        <v>1.385E-06</v>
      </c>
      <c r="EA10" s="12">
        <v>3.836E-06</v>
      </c>
      <c r="EB10" s="12">
        <v>6.564E-06</v>
      </c>
      <c r="EC10" s="12">
        <v>1.405E-06</v>
      </c>
      <c r="ED10" s="12">
        <v>5.28E-08</v>
      </c>
      <c r="EE10" s="12">
        <v>1.555E-08</v>
      </c>
      <c r="EF10" s="12">
        <v>2.409E-08</v>
      </c>
      <c r="EG10" s="12">
        <v>0</v>
      </c>
      <c r="EH10" s="12">
        <v>0</v>
      </c>
      <c r="EI10" s="12">
        <v>0</v>
      </c>
      <c r="EJ10" s="12">
        <v>0</v>
      </c>
    </row>
    <row r="11" spans="1:140" ht="12.75">
      <c r="A11" s="7">
        <v>45</v>
      </c>
      <c r="B11" s="12">
        <v>0.1311</v>
      </c>
      <c r="C11" s="12">
        <v>0.002399</v>
      </c>
      <c r="D11" s="12">
        <v>0.02255</v>
      </c>
      <c r="E11" s="12">
        <v>2.577E-07</v>
      </c>
      <c r="F11" s="12">
        <v>1.396E-06</v>
      </c>
      <c r="G11" s="12">
        <v>1.653E-05</v>
      </c>
      <c r="H11" s="12">
        <v>0.007741</v>
      </c>
      <c r="I11" s="12">
        <v>0.0001579</v>
      </c>
      <c r="J11" s="12">
        <v>3.52E-05</v>
      </c>
      <c r="K11" s="12">
        <v>0.01482</v>
      </c>
      <c r="L11" s="12">
        <v>0.0002029</v>
      </c>
      <c r="M11" s="12">
        <v>0.0002464</v>
      </c>
      <c r="N11" s="12">
        <v>0.9762</v>
      </c>
      <c r="O11" s="12">
        <v>3.783E-06</v>
      </c>
      <c r="P11" s="12">
        <v>0.02285</v>
      </c>
      <c r="Q11" s="12">
        <v>1.803E-05</v>
      </c>
      <c r="R11" s="12">
        <v>0.009636</v>
      </c>
      <c r="S11" s="12">
        <v>1.632E-05</v>
      </c>
      <c r="T11" s="12">
        <v>1.673E-06</v>
      </c>
      <c r="U11" s="12">
        <v>1.058E-06</v>
      </c>
      <c r="V11" s="12">
        <v>0.005596</v>
      </c>
      <c r="W11" s="12">
        <v>0.0001314</v>
      </c>
      <c r="X11" s="12">
        <v>3.807E-07</v>
      </c>
      <c r="Y11" s="12">
        <v>0.00288</v>
      </c>
      <c r="Z11" s="12">
        <v>0.0004514</v>
      </c>
      <c r="AA11" s="12">
        <v>1.531E-08</v>
      </c>
      <c r="AB11" s="12">
        <v>0.0001561</v>
      </c>
      <c r="AC11" s="12">
        <v>1.526E-07</v>
      </c>
      <c r="AD11" s="12">
        <v>0.001392</v>
      </c>
      <c r="AE11" s="12">
        <v>0.006137</v>
      </c>
      <c r="AF11" s="12">
        <v>0.007821</v>
      </c>
      <c r="AG11" s="12">
        <v>0.0004363</v>
      </c>
      <c r="AH11" s="12">
        <v>0.0004975</v>
      </c>
      <c r="AI11" s="12">
        <v>0.01682</v>
      </c>
      <c r="AJ11" s="12">
        <v>0.01108</v>
      </c>
      <c r="AK11" s="12">
        <v>0.004245</v>
      </c>
      <c r="AL11" s="12">
        <v>0.0002406</v>
      </c>
      <c r="AM11" s="12">
        <v>4.138E-05</v>
      </c>
      <c r="AN11" s="12">
        <v>5.811E-05</v>
      </c>
      <c r="AO11" s="12">
        <v>0.006092</v>
      </c>
      <c r="AP11" s="12">
        <v>7.702E-06</v>
      </c>
      <c r="AQ11" s="12">
        <v>0.002556</v>
      </c>
      <c r="AR11" s="12">
        <v>0.0009721</v>
      </c>
      <c r="AS11" s="12">
        <v>0.001851</v>
      </c>
      <c r="AT11" s="12">
        <v>9.277E-05</v>
      </c>
      <c r="AU11" s="12">
        <v>9.656E-05</v>
      </c>
      <c r="AV11" s="12">
        <v>0.0005018</v>
      </c>
      <c r="AW11" s="12">
        <v>0.0008938</v>
      </c>
      <c r="AX11" s="12">
        <v>0.0008787</v>
      </c>
      <c r="AY11" s="12">
        <v>0.0009452</v>
      </c>
      <c r="AZ11" s="12">
        <v>0.001064</v>
      </c>
      <c r="BA11" s="12">
        <v>2</v>
      </c>
      <c r="BB11" s="12">
        <v>0.01056</v>
      </c>
      <c r="BC11" s="12">
        <v>0.0003135</v>
      </c>
      <c r="BD11" s="12">
        <v>0.009432</v>
      </c>
      <c r="BE11" s="12">
        <v>0.009693</v>
      </c>
      <c r="BF11" s="12">
        <v>0.01649</v>
      </c>
      <c r="BG11" s="12">
        <v>0.01326</v>
      </c>
      <c r="BH11" s="12">
        <v>0.02375</v>
      </c>
      <c r="BI11" s="12">
        <v>0.02933</v>
      </c>
      <c r="BJ11" s="12">
        <v>0.01182</v>
      </c>
      <c r="BK11" s="12">
        <v>0.004038</v>
      </c>
      <c r="BL11" s="12">
        <v>0.001055</v>
      </c>
      <c r="BM11" s="12">
        <v>0.01026</v>
      </c>
      <c r="BN11" s="12">
        <v>0.008076</v>
      </c>
      <c r="BO11" s="12">
        <v>4.076E-05</v>
      </c>
      <c r="BP11" s="12">
        <v>1.843E-05</v>
      </c>
      <c r="BQ11" s="12">
        <v>1.812E-10</v>
      </c>
      <c r="BR11" s="12">
        <v>2.459E-08</v>
      </c>
      <c r="BS11" s="12">
        <v>7.162E-07</v>
      </c>
      <c r="BT11" s="12">
        <v>1.234E-05</v>
      </c>
      <c r="BU11" s="12">
        <v>0.007412</v>
      </c>
      <c r="BV11" s="12">
        <v>8.653E-09</v>
      </c>
      <c r="BW11" s="12">
        <v>2.932E-05</v>
      </c>
      <c r="BX11" s="12">
        <v>1.036E-07</v>
      </c>
      <c r="BY11" s="12">
        <v>0.0002117</v>
      </c>
      <c r="BZ11" s="12">
        <v>0.0004505</v>
      </c>
      <c r="CA11" s="12">
        <v>0</v>
      </c>
      <c r="CB11" s="12">
        <v>0</v>
      </c>
      <c r="CC11" s="12">
        <v>17.33</v>
      </c>
      <c r="CD11" s="12">
        <v>0.007195</v>
      </c>
      <c r="CE11" s="12">
        <v>0.02385</v>
      </c>
      <c r="CF11" s="12">
        <v>0.0002735</v>
      </c>
      <c r="CG11" s="12">
        <v>0.03723</v>
      </c>
      <c r="CH11" s="12">
        <v>0.0003345</v>
      </c>
      <c r="CI11" s="12">
        <v>0</v>
      </c>
      <c r="CJ11" s="12">
        <v>0.2577</v>
      </c>
      <c r="CK11" s="12">
        <v>0.1662</v>
      </c>
      <c r="CL11" s="12">
        <v>0.0375</v>
      </c>
      <c r="CM11" s="12">
        <v>0</v>
      </c>
      <c r="CN11" s="12">
        <v>0.01002</v>
      </c>
      <c r="CO11" s="12">
        <v>0.04952</v>
      </c>
      <c r="CP11" s="12">
        <v>0.04712</v>
      </c>
      <c r="CQ11" s="12">
        <v>0.04178</v>
      </c>
      <c r="CR11" s="12">
        <v>0.03938</v>
      </c>
      <c r="CS11" s="12">
        <v>0.03938</v>
      </c>
      <c r="CT11" s="12">
        <v>0.04178</v>
      </c>
      <c r="CU11" s="12">
        <v>1</v>
      </c>
      <c r="CV11" s="12">
        <v>3.493E-09</v>
      </c>
      <c r="CW11" s="12">
        <v>5.594E-15</v>
      </c>
      <c r="CX11" s="12">
        <v>6.856E-11</v>
      </c>
      <c r="CY11" s="12">
        <v>1.394E-08</v>
      </c>
      <c r="CZ11" s="12">
        <v>1.16E-05</v>
      </c>
      <c r="DA11" s="12">
        <v>2.052E-09</v>
      </c>
      <c r="DB11" s="12">
        <v>1.91E-07</v>
      </c>
      <c r="DC11" s="12">
        <v>1.806E-08</v>
      </c>
      <c r="DD11" s="12">
        <v>5.189E-07</v>
      </c>
      <c r="DE11" s="12">
        <v>9.068E-08</v>
      </c>
      <c r="DF11" s="12">
        <v>5.152E-09</v>
      </c>
      <c r="DG11" s="12">
        <v>1.515E-07</v>
      </c>
      <c r="DH11" s="12">
        <v>6.214E-07</v>
      </c>
      <c r="DI11" s="12">
        <v>3.764E-06</v>
      </c>
      <c r="DJ11" s="12">
        <v>4.249E-06</v>
      </c>
      <c r="DK11" s="12">
        <v>2.681E-06</v>
      </c>
      <c r="DL11" s="12">
        <v>1.005E-06</v>
      </c>
      <c r="DM11" s="12">
        <v>1.017E-06</v>
      </c>
      <c r="DN11" s="12">
        <v>1.376E-06</v>
      </c>
      <c r="DO11" s="12">
        <v>8.541E-07</v>
      </c>
      <c r="DP11" s="12">
        <v>1.257E-06</v>
      </c>
      <c r="DQ11" s="12">
        <v>2.702E-07</v>
      </c>
      <c r="DR11" s="12">
        <v>1.431E-07</v>
      </c>
      <c r="DS11" s="12">
        <v>8.253E-07</v>
      </c>
      <c r="DT11" s="12">
        <v>8.613E-07</v>
      </c>
      <c r="DU11" s="12">
        <v>1.908E-07</v>
      </c>
      <c r="DV11" s="12">
        <v>1.456E-07</v>
      </c>
      <c r="DW11" s="12">
        <v>1.306E-07</v>
      </c>
      <c r="DX11" s="12">
        <v>3.993E-07</v>
      </c>
      <c r="DY11" s="12">
        <v>1.848E-07</v>
      </c>
      <c r="DZ11" s="12">
        <v>1.674E-06</v>
      </c>
      <c r="EA11" s="12">
        <v>4.829E-06</v>
      </c>
      <c r="EB11" s="12">
        <v>7.69E-06</v>
      </c>
      <c r="EC11" s="12">
        <v>1.768E-06</v>
      </c>
      <c r="ED11" s="12">
        <v>6.686E-08</v>
      </c>
      <c r="EE11" s="12">
        <v>5.615E-09</v>
      </c>
      <c r="EF11" s="12">
        <v>8.122E-09</v>
      </c>
      <c r="EG11" s="12">
        <v>0</v>
      </c>
      <c r="EH11" s="12">
        <v>0</v>
      </c>
      <c r="EI11" s="12">
        <v>0</v>
      </c>
      <c r="EJ11" s="12">
        <v>0</v>
      </c>
    </row>
    <row r="12" spans="1:140" ht="12.75">
      <c r="A12" s="7">
        <v>60</v>
      </c>
      <c r="B12" s="12">
        <v>0.1553</v>
      </c>
      <c r="C12" s="12">
        <v>0.001586</v>
      </c>
      <c r="D12" s="12">
        <v>0.01812</v>
      </c>
      <c r="E12" s="12">
        <v>2.488E-07</v>
      </c>
      <c r="F12" s="12">
        <v>1.889E-06</v>
      </c>
      <c r="G12" s="12">
        <v>1.802E-05</v>
      </c>
      <c r="H12" s="12">
        <v>0.009166</v>
      </c>
      <c r="I12" s="12">
        <v>9.303E-05</v>
      </c>
      <c r="J12" s="12">
        <v>4.788E-05</v>
      </c>
      <c r="K12" s="12">
        <v>0.01966</v>
      </c>
      <c r="L12" s="12">
        <v>0.0002219</v>
      </c>
      <c r="M12" s="12">
        <v>0.0004615</v>
      </c>
      <c r="N12" s="12">
        <v>0.971</v>
      </c>
      <c r="O12" s="12">
        <v>5.344E-06</v>
      </c>
      <c r="P12" s="12">
        <v>0.02382</v>
      </c>
      <c r="Q12" s="12">
        <v>3.618E-05</v>
      </c>
      <c r="R12" s="12">
        <v>0.009587</v>
      </c>
      <c r="S12" s="12">
        <v>2.106E-05</v>
      </c>
      <c r="T12" s="12">
        <v>2.165E-06</v>
      </c>
      <c r="U12" s="12">
        <v>1.56E-06</v>
      </c>
      <c r="V12" s="12">
        <v>0.007333</v>
      </c>
      <c r="W12" s="12">
        <v>0.0001673</v>
      </c>
      <c r="X12" s="12">
        <v>5.542E-07</v>
      </c>
      <c r="Y12" s="12">
        <v>0.003733</v>
      </c>
      <c r="Z12" s="12">
        <v>0.0005382</v>
      </c>
      <c r="AA12" s="12">
        <v>2.151E-08</v>
      </c>
      <c r="AB12" s="12">
        <v>0.0001988</v>
      </c>
      <c r="AC12" s="12">
        <v>2.05E-07</v>
      </c>
      <c r="AD12" s="12">
        <v>0.001682</v>
      </c>
      <c r="AE12" s="12">
        <v>0.006752</v>
      </c>
      <c r="AF12" s="12">
        <v>0.008348</v>
      </c>
      <c r="AG12" s="12">
        <v>0.0006294</v>
      </c>
      <c r="AH12" s="12">
        <v>0.0003865</v>
      </c>
      <c r="AI12" s="12">
        <v>0.01737</v>
      </c>
      <c r="AJ12" s="12">
        <v>0.01108</v>
      </c>
      <c r="AK12" s="12">
        <v>0.004696</v>
      </c>
      <c r="AL12" s="12">
        <v>0.0003156</v>
      </c>
      <c r="AM12" s="12">
        <v>7.238E-05</v>
      </c>
      <c r="AN12" s="12">
        <v>9.465E-05</v>
      </c>
      <c r="AO12" s="12">
        <v>0.00678</v>
      </c>
      <c r="AP12" s="12">
        <v>1.353E-05</v>
      </c>
      <c r="AQ12" s="12">
        <v>0.002639</v>
      </c>
      <c r="AR12" s="12">
        <v>0.0008138</v>
      </c>
      <c r="AS12" s="12">
        <v>0.001988</v>
      </c>
      <c r="AT12" s="12">
        <v>8.021E-05</v>
      </c>
      <c r="AU12" s="12">
        <v>8.399E-05</v>
      </c>
      <c r="AV12" s="12">
        <v>0.0004887</v>
      </c>
      <c r="AW12" s="12">
        <v>0.0008678</v>
      </c>
      <c r="AX12" s="12">
        <v>0.0008124</v>
      </c>
      <c r="AY12" s="12">
        <v>0.0008607</v>
      </c>
      <c r="AZ12" s="12">
        <v>0.0009856</v>
      </c>
      <c r="BA12" s="12">
        <v>2</v>
      </c>
      <c r="BB12" s="12">
        <v>0.01003</v>
      </c>
      <c r="BC12" s="12">
        <v>0.0001674</v>
      </c>
      <c r="BD12" s="12">
        <v>0.009391</v>
      </c>
      <c r="BE12" s="12">
        <v>0.009627</v>
      </c>
      <c r="BF12" s="12">
        <v>0.01646</v>
      </c>
      <c r="BG12" s="12">
        <v>0.01317</v>
      </c>
      <c r="BH12" s="12">
        <v>0.02343</v>
      </c>
      <c r="BI12" s="12">
        <v>0.0286</v>
      </c>
      <c r="BJ12" s="12">
        <v>0.01121</v>
      </c>
      <c r="BK12" s="12">
        <v>0.003241</v>
      </c>
      <c r="BL12" s="12">
        <v>0.0004834</v>
      </c>
      <c r="BM12" s="12">
        <v>0.009909</v>
      </c>
      <c r="BN12" s="12">
        <v>0.006991</v>
      </c>
      <c r="BO12" s="12">
        <v>1.645E-05</v>
      </c>
      <c r="BP12" s="12">
        <v>2.844E-06</v>
      </c>
      <c r="BQ12" s="12">
        <v>1.032E-10</v>
      </c>
      <c r="BR12" s="12">
        <v>5.12E-09</v>
      </c>
      <c r="BS12" s="12">
        <v>2.449E-07</v>
      </c>
      <c r="BT12" s="12">
        <v>9.3E-06</v>
      </c>
      <c r="BU12" s="12">
        <v>0.007463</v>
      </c>
      <c r="BV12" s="12">
        <v>9.654E-09</v>
      </c>
      <c r="BW12" s="12">
        <v>2.691E-05</v>
      </c>
      <c r="BX12" s="12">
        <v>1.333E-07</v>
      </c>
      <c r="BY12" s="12">
        <v>0.0001955</v>
      </c>
      <c r="BZ12" s="12">
        <v>0.0004362</v>
      </c>
      <c r="CA12" s="12">
        <v>0</v>
      </c>
      <c r="CB12" s="12">
        <v>0</v>
      </c>
      <c r="CC12" s="12">
        <v>21.14</v>
      </c>
      <c r="CD12" s="12">
        <v>0.008995</v>
      </c>
      <c r="CE12" s="12">
        <v>0.02901</v>
      </c>
      <c r="CF12" s="12">
        <v>0.0004073</v>
      </c>
      <c r="CG12" s="12">
        <v>0.04232</v>
      </c>
      <c r="CH12" s="12">
        <v>0.0003376</v>
      </c>
      <c r="CI12" s="12">
        <v>0</v>
      </c>
      <c r="CJ12" s="12">
        <v>0.2488</v>
      </c>
      <c r="CK12" s="12">
        <v>0.1912</v>
      </c>
      <c r="CL12" s="12">
        <v>0.0375</v>
      </c>
      <c r="CM12" s="12">
        <v>0</v>
      </c>
      <c r="CN12" s="12">
        <v>0.01295</v>
      </c>
      <c r="CO12" s="12">
        <v>0.04933</v>
      </c>
      <c r="CP12" s="12">
        <v>0.04775</v>
      </c>
      <c r="CQ12" s="12">
        <v>0.04017</v>
      </c>
      <c r="CR12" s="12">
        <v>0.03858</v>
      </c>
      <c r="CS12" s="12">
        <v>0.03858</v>
      </c>
      <c r="CT12" s="12">
        <v>0.04017</v>
      </c>
      <c r="CU12" s="12">
        <v>1</v>
      </c>
      <c r="CV12" s="12">
        <v>3.131E-09</v>
      </c>
      <c r="CW12" s="12">
        <v>6.629E-15</v>
      </c>
      <c r="CX12" s="12">
        <v>6.406E-11</v>
      </c>
      <c r="CY12" s="12">
        <v>1.784E-08</v>
      </c>
      <c r="CZ12" s="12">
        <v>1.477E-05</v>
      </c>
      <c r="DA12" s="12">
        <v>4.82E-09</v>
      </c>
      <c r="DB12" s="12">
        <v>2.811E-07</v>
      </c>
      <c r="DC12" s="12">
        <v>2.406E-08</v>
      </c>
      <c r="DD12" s="12">
        <v>6.488E-07</v>
      </c>
      <c r="DE12" s="12">
        <v>1.36E-07</v>
      </c>
      <c r="DF12" s="12">
        <v>4.756E-09</v>
      </c>
      <c r="DG12" s="12">
        <v>2.133E-07</v>
      </c>
      <c r="DH12" s="12">
        <v>7.994E-07</v>
      </c>
      <c r="DI12" s="12">
        <v>4.663E-06</v>
      </c>
      <c r="DJ12" s="12">
        <v>5.442E-06</v>
      </c>
      <c r="DK12" s="12">
        <v>3.313E-06</v>
      </c>
      <c r="DL12" s="12">
        <v>1.309E-06</v>
      </c>
      <c r="DM12" s="12">
        <v>1.379E-06</v>
      </c>
      <c r="DN12" s="12">
        <v>1.779E-06</v>
      </c>
      <c r="DO12" s="12">
        <v>1.113E-06</v>
      </c>
      <c r="DP12" s="12">
        <v>1.597E-06</v>
      </c>
      <c r="DQ12" s="12">
        <v>3.389E-07</v>
      </c>
      <c r="DR12" s="12">
        <v>1.766E-07</v>
      </c>
      <c r="DS12" s="12">
        <v>1.064E-06</v>
      </c>
      <c r="DT12" s="12">
        <v>1.117E-06</v>
      </c>
      <c r="DU12" s="12">
        <v>2.379E-07</v>
      </c>
      <c r="DV12" s="12">
        <v>1.247E-07</v>
      </c>
      <c r="DW12" s="12">
        <v>1.05E-07</v>
      </c>
      <c r="DX12" s="12">
        <v>4.335E-07</v>
      </c>
      <c r="DY12" s="12">
        <v>2.768E-07</v>
      </c>
      <c r="DZ12" s="12">
        <v>2.166E-06</v>
      </c>
      <c r="EA12" s="12">
        <v>6.402E-06</v>
      </c>
      <c r="EB12" s="12">
        <v>9.657E-06</v>
      </c>
      <c r="EC12" s="12">
        <v>2.254E-06</v>
      </c>
      <c r="ED12" s="12">
        <v>9.276E-08</v>
      </c>
      <c r="EE12" s="12">
        <v>4.054E-09</v>
      </c>
      <c r="EF12" s="12">
        <v>5.554E-09</v>
      </c>
      <c r="EG12" s="12">
        <v>0</v>
      </c>
      <c r="EH12" s="12">
        <v>0</v>
      </c>
      <c r="EI12" s="12">
        <v>0</v>
      </c>
      <c r="EJ12" s="12">
        <v>0</v>
      </c>
    </row>
    <row r="13" spans="1:140" ht="12.75">
      <c r="A13" s="7">
        <v>75</v>
      </c>
      <c r="B13" s="12">
        <v>0.1766</v>
      </c>
      <c r="C13" s="12">
        <v>0.001056</v>
      </c>
      <c r="D13" s="12">
        <v>0.01409</v>
      </c>
      <c r="E13" s="12">
        <v>2.308E-07</v>
      </c>
      <c r="F13" s="12">
        <v>2.318E-06</v>
      </c>
      <c r="G13" s="12">
        <v>1.724E-05</v>
      </c>
      <c r="H13" s="12">
        <v>0.01029</v>
      </c>
      <c r="I13" s="12">
        <v>5.917E-05</v>
      </c>
      <c r="J13" s="12">
        <v>6.169E-05</v>
      </c>
      <c r="K13" s="12">
        <v>0.0244</v>
      </c>
      <c r="L13" s="12">
        <v>0.0002226</v>
      </c>
      <c r="M13" s="12">
        <v>0.0008388</v>
      </c>
      <c r="N13" s="12">
        <v>0.9661</v>
      </c>
      <c r="O13" s="12">
        <v>7.433E-06</v>
      </c>
      <c r="P13" s="12">
        <v>0.02433</v>
      </c>
      <c r="Q13" s="12">
        <v>6.986E-05</v>
      </c>
      <c r="R13" s="12">
        <v>0.00954</v>
      </c>
      <c r="S13" s="12">
        <v>2.652E-05</v>
      </c>
      <c r="T13" s="12">
        <v>2.72E-06</v>
      </c>
      <c r="U13" s="12">
        <v>2.254E-06</v>
      </c>
      <c r="V13" s="12">
        <v>0.008944</v>
      </c>
      <c r="W13" s="12">
        <v>0.0002097</v>
      </c>
      <c r="X13" s="12">
        <v>7.91E-07</v>
      </c>
      <c r="Y13" s="12">
        <v>0.004524</v>
      </c>
      <c r="Z13" s="12">
        <v>0.0006002</v>
      </c>
      <c r="AA13" s="12">
        <v>2.991E-08</v>
      </c>
      <c r="AB13" s="12">
        <v>0.0002375</v>
      </c>
      <c r="AC13" s="12">
        <v>2.739E-07</v>
      </c>
      <c r="AD13" s="12">
        <v>0.001914</v>
      </c>
      <c r="AE13" s="12">
        <v>0.007243</v>
      </c>
      <c r="AF13" s="12">
        <v>0.008801</v>
      </c>
      <c r="AG13" s="12">
        <v>0.0007867</v>
      </c>
      <c r="AH13" s="12">
        <v>0.0002836</v>
      </c>
      <c r="AI13" s="12">
        <v>0.01762</v>
      </c>
      <c r="AJ13" s="12">
        <v>0.01091</v>
      </c>
      <c r="AK13" s="12">
        <v>0.005087</v>
      </c>
      <c r="AL13" s="12">
        <v>0.000385</v>
      </c>
      <c r="AM13" s="12">
        <v>0.000127</v>
      </c>
      <c r="AN13" s="12">
        <v>0.0001571</v>
      </c>
      <c r="AO13" s="12">
        <v>0.007309</v>
      </c>
      <c r="AP13" s="12">
        <v>2.314E-05</v>
      </c>
      <c r="AQ13" s="12">
        <v>0.002612</v>
      </c>
      <c r="AR13" s="12">
        <v>0.0006754</v>
      </c>
      <c r="AS13" s="12">
        <v>0.002042</v>
      </c>
      <c r="AT13" s="12">
        <v>6.71E-05</v>
      </c>
      <c r="AU13" s="12">
        <v>7.068E-05</v>
      </c>
      <c r="AV13" s="12">
        <v>0.0004591</v>
      </c>
      <c r="AW13" s="12">
        <v>0.0008364</v>
      </c>
      <c r="AX13" s="12">
        <v>0.0007389</v>
      </c>
      <c r="AY13" s="12">
        <v>0.0007688</v>
      </c>
      <c r="AZ13" s="12">
        <v>0.0008958</v>
      </c>
      <c r="BA13" s="12">
        <v>1.999</v>
      </c>
      <c r="BB13" s="12">
        <v>0.009543</v>
      </c>
      <c r="BC13" s="12">
        <v>9.074E-05</v>
      </c>
      <c r="BD13" s="12">
        <v>0.009352</v>
      </c>
      <c r="BE13" s="12">
        <v>0.009565</v>
      </c>
      <c r="BF13" s="12">
        <v>0.01644</v>
      </c>
      <c r="BG13" s="12">
        <v>0.01309</v>
      </c>
      <c r="BH13" s="12">
        <v>0.02314</v>
      </c>
      <c r="BI13" s="12">
        <v>0.02794</v>
      </c>
      <c r="BJ13" s="12">
        <v>0.01065</v>
      </c>
      <c r="BK13" s="12">
        <v>0.002612</v>
      </c>
      <c r="BL13" s="12">
        <v>0.0002104</v>
      </c>
      <c r="BM13" s="12">
        <v>0.009589</v>
      </c>
      <c r="BN13" s="12">
        <v>0.006098</v>
      </c>
      <c r="BO13" s="12">
        <v>6.134E-06</v>
      </c>
      <c r="BP13" s="12">
        <v>4.447E-07</v>
      </c>
      <c r="BQ13" s="12">
        <v>8.573E-11</v>
      </c>
      <c r="BR13" s="12">
        <v>2.007E-09</v>
      </c>
      <c r="BS13" s="12">
        <v>1.42E-07</v>
      </c>
      <c r="BT13" s="12">
        <v>6.972E-06</v>
      </c>
      <c r="BU13" s="12">
        <v>0.007489</v>
      </c>
      <c r="BV13" s="12">
        <v>1.222E-08</v>
      </c>
      <c r="BW13" s="12">
        <v>2.496E-05</v>
      </c>
      <c r="BX13" s="12">
        <v>1.877E-07</v>
      </c>
      <c r="BY13" s="12">
        <v>0.0001802</v>
      </c>
      <c r="BZ13" s="12">
        <v>0.0004213</v>
      </c>
      <c r="CA13" s="12">
        <v>0</v>
      </c>
      <c r="CB13" s="12">
        <v>0</v>
      </c>
      <c r="CC13" s="12">
        <v>24.75</v>
      </c>
      <c r="CD13" s="12">
        <v>0.01072</v>
      </c>
      <c r="CE13" s="12">
        <v>0.03388</v>
      </c>
      <c r="CF13" s="12">
        <v>0.000563</v>
      </c>
      <c r="CG13" s="12">
        <v>0.04679</v>
      </c>
      <c r="CH13" s="12">
        <v>0.0003397</v>
      </c>
      <c r="CI13" s="12">
        <v>0</v>
      </c>
      <c r="CJ13" s="12">
        <v>0.2308</v>
      </c>
      <c r="CK13" s="12">
        <v>0.213</v>
      </c>
      <c r="CL13" s="12">
        <v>0.0375</v>
      </c>
      <c r="CM13" s="12">
        <v>0</v>
      </c>
      <c r="CN13" s="12">
        <v>0.01562</v>
      </c>
      <c r="CO13" s="12">
        <v>0.04918</v>
      </c>
      <c r="CP13" s="12">
        <v>0.04813</v>
      </c>
      <c r="CQ13" s="12">
        <v>0.03889</v>
      </c>
      <c r="CR13" s="12">
        <v>0.03784</v>
      </c>
      <c r="CS13" s="12">
        <v>0.03784</v>
      </c>
      <c r="CT13" s="12">
        <v>0.03889</v>
      </c>
      <c r="CU13" s="12">
        <v>1</v>
      </c>
      <c r="CV13" s="12">
        <v>2.796E-09</v>
      </c>
      <c r="CW13" s="12">
        <v>7.535E-15</v>
      </c>
      <c r="CX13" s="12">
        <v>5.742E-11</v>
      </c>
      <c r="CY13" s="12">
        <v>2.066E-08</v>
      </c>
      <c r="CZ13" s="12">
        <v>1.84E-05</v>
      </c>
      <c r="DA13" s="12">
        <v>1.094E-08</v>
      </c>
      <c r="DB13" s="12">
        <v>3.904E-07</v>
      </c>
      <c r="DC13" s="12">
        <v>3.063E-08</v>
      </c>
      <c r="DD13" s="12">
        <v>7.799E-07</v>
      </c>
      <c r="DE13" s="12">
        <v>1.932E-07</v>
      </c>
      <c r="DF13" s="12">
        <v>4.23E-09</v>
      </c>
      <c r="DG13" s="12">
        <v>2.857E-07</v>
      </c>
      <c r="DH13" s="12">
        <v>9.612E-07</v>
      </c>
      <c r="DI13" s="12">
        <v>5.636E-06</v>
      </c>
      <c r="DJ13" s="12">
        <v>6.976E-06</v>
      </c>
      <c r="DK13" s="12">
        <v>4.075E-06</v>
      </c>
      <c r="DL13" s="12">
        <v>1.674E-06</v>
      </c>
      <c r="DM13" s="12">
        <v>1.796E-06</v>
      </c>
      <c r="DN13" s="12">
        <v>2.216E-06</v>
      </c>
      <c r="DO13" s="12">
        <v>1.367E-06</v>
      </c>
      <c r="DP13" s="12">
        <v>1.916E-06</v>
      </c>
      <c r="DQ13" s="12">
        <v>4.038E-07</v>
      </c>
      <c r="DR13" s="12">
        <v>2.147E-07</v>
      </c>
      <c r="DS13" s="12">
        <v>1.298E-06</v>
      </c>
      <c r="DT13" s="12">
        <v>1.372E-06</v>
      </c>
      <c r="DU13" s="12">
        <v>2.818E-07</v>
      </c>
      <c r="DV13" s="12">
        <v>1.066E-07</v>
      </c>
      <c r="DW13" s="12">
        <v>8.229E-08</v>
      </c>
      <c r="DX13" s="12">
        <v>4.684E-07</v>
      </c>
      <c r="DY13" s="12">
        <v>3.907E-07</v>
      </c>
      <c r="DZ13" s="12">
        <v>2.722E-06</v>
      </c>
      <c r="EA13" s="12">
        <v>8.304E-06</v>
      </c>
      <c r="EB13" s="12">
        <v>1.187E-05</v>
      </c>
      <c r="EC13" s="12">
        <v>2.734E-06</v>
      </c>
      <c r="ED13" s="12">
        <v>1.279E-07</v>
      </c>
      <c r="EE13" s="12">
        <v>4.19E-09</v>
      </c>
      <c r="EF13" s="12">
        <v>5.498E-09</v>
      </c>
      <c r="EG13" s="12">
        <v>0</v>
      </c>
      <c r="EH13" s="12">
        <v>0</v>
      </c>
      <c r="EI13" s="12">
        <v>0</v>
      </c>
      <c r="EJ13" s="12">
        <v>0</v>
      </c>
    </row>
    <row r="14" spans="1:140" ht="12.75">
      <c r="A14" s="7">
        <v>90</v>
      </c>
      <c r="B14" s="12">
        <v>0.1942</v>
      </c>
      <c r="C14" s="12">
        <v>0.0007175</v>
      </c>
      <c r="D14" s="12">
        <v>0.01077</v>
      </c>
      <c r="E14" s="12">
        <v>2.045E-07</v>
      </c>
      <c r="F14" s="12">
        <v>2.599E-06</v>
      </c>
      <c r="G14" s="12">
        <v>1.48E-05</v>
      </c>
      <c r="H14" s="12">
        <v>0.01111</v>
      </c>
      <c r="I14" s="12">
        <v>3.943E-05</v>
      </c>
      <c r="J14" s="12">
        <v>7.36E-05</v>
      </c>
      <c r="K14" s="12">
        <v>0.0289</v>
      </c>
      <c r="L14" s="12">
        <v>0.0002032</v>
      </c>
      <c r="M14" s="12">
        <v>0.001415</v>
      </c>
      <c r="N14" s="12">
        <v>0.9617</v>
      </c>
      <c r="O14" s="12">
        <v>1.006E-05</v>
      </c>
      <c r="P14" s="12">
        <v>0.02449</v>
      </c>
      <c r="Q14" s="12">
        <v>0.0001269</v>
      </c>
      <c r="R14" s="12">
        <v>0.009499</v>
      </c>
      <c r="S14" s="12">
        <v>3.164E-05</v>
      </c>
      <c r="T14" s="12">
        <v>3.215E-06</v>
      </c>
      <c r="U14" s="12">
        <v>3.168E-06</v>
      </c>
      <c r="V14" s="12">
        <v>0.01031</v>
      </c>
      <c r="W14" s="12">
        <v>0.0002712</v>
      </c>
      <c r="X14" s="12">
        <v>1.098E-06</v>
      </c>
      <c r="Y14" s="12">
        <v>0.00519</v>
      </c>
      <c r="Z14" s="12">
        <v>0.0006545</v>
      </c>
      <c r="AA14" s="12">
        <v>4.074E-08</v>
      </c>
      <c r="AB14" s="12">
        <v>0.0002697</v>
      </c>
      <c r="AC14" s="12">
        <v>3.611E-07</v>
      </c>
      <c r="AD14" s="12">
        <v>0.002083</v>
      </c>
      <c r="AE14" s="12">
        <v>0.007618</v>
      </c>
      <c r="AF14" s="12">
        <v>0.009179</v>
      </c>
      <c r="AG14" s="12">
        <v>0.0008906</v>
      </c>
      <c r="AH14" s="12">
        <v>0.0002068</v>
      </c>
      <c r="AI14" s="12">
        <v>0.01771</v>
      </c>
      <c r="AJ14" s="12">
        <v>0.01066</v>
      </c>
      <c r="AK14" s="12">
        <v>0.005412</v>
      </c>
      <c r="AL14" s="12">
        <v>0.0004495</v>
      </c>
      <c r="AM14" s="12">
        <v>0.0002126</v>
      </c>
      <c r="AN14" s="12">
        <v>0.0002496</v>
      </c>
      <c r="AO14" s="12">
        <v>0.007709</v>
      </c>
      <c r="AP14" s="12">
        <v>3.651E-05</v>
      </c>
      <c r="AQ14" s="12">
        <v>0.002503</v>
      </c>
      <c r="AR14" s="12">
        <v>0.000565</v>
      </c>
      <c r="AS14" s="12">
        <v>0.002024</v>
      </c>
      <c r="AT14" s="12">
        <v>5.376E-05</v>
      </c>
      <c r="AU14" s="12">
        <v>5.695E-05</v>
      </c>
      <c r="AV14" s="12">
        <v>0.0004174</v>
      </c>
      <c r="AW14" s="12">
        <v>0.0008026</v>
      </c>
      <c r="AX14" s="12">
        <v>0.0006693</v>
      </c>
      <c r="AY14" s="12">
        <v>0.0006847</v>
      </c>
      <c r="AZ14" s="12">
        <v>0.0008098</v>
      </c>
      <c r="BA14" s="12">
        <v>1.999</v>
      </c>
      <c r="BB14" s="12">
        <v>0.009112</v>
      </c>
      <c r="BC14" s="12">
        <v>5.114E-05</v>
      </c>
      <c r="BD14" s="12">
        <v>0.009317</v>
      </c>
      <c r="BE14" s="12">
        <v>0.009509</v>
      </c>
      <c r="BF14" s="12">
        <v>0.01642</v>
      </c>
      <c r="BG14" s="12">
        <v>0.01302</v>
      </c>
      <c r="BH14" s="12">
        <v>0.02288</v>
      </c>
      <c r="BI14" s="12">
        <v>0.02735</v>
      </c>
      <c r="BJ14" s="12">
        <v>0.01017</v>
      </c>
      <c r="BK14" s="12">
        <v>0.00213</v>
      </c>
      <c r="BL14" s="12">
        <v>8.904E-05</v>
      </c>
      <c r="BM14" s="12">
        <v>0.009309</v>
      </c>
      <c r="BN14" s="12">
        <v>0.005388</v>
      </c>
      <c r="BO14" s="12">
        <v>2.192E-06</v>
      </c>
      <c r="BP14" s="12">
        <v>6.482E-08</v>
      </c>
      <c r="BQ14" s="12">
        <v>7.638E-11</v>
      </c>
      <c r="BR14" s="12">
        <v>1.102E-09</v>
      </c>
      <c r="BS14" s="12">
        <v>9.519E-08</v>
      </c>
      <c r="BT14" s="12">
        <v>5.219E-06</v>
      </c>
      <c r="BU14" s="12">
        <v>0.007511</v>
      </c>
      <c r="BV14" s="12">
        <v>1.581E-08</v>
      </c>
      <c r="BW14" s="12">
        <v>2.36E-05</v>
      </c>
      <c r="BX14" s="12">
        <v>2.79E-07</v>
      </c>
      <c r="BY14" s="12">
        <v>0.0001661</v>
      </c>
      <c r="BZ14" s="12">
        <v>0.0004065</v>
      </c>
      <c r="CA14" s="12">
        <v>0</v>
      </c>
      <c r="CB14" s="12">
        <v>0</v>
      </c>
      <c r="CC14" s="12">
        <v>28.02</v>
      </c>
      <c r="CD14" s="12">
        <v>0.01239</v>
      </c>
      <c r="CE14" s="12">
        <v>0.03827</v>
      </c>
      <c r="CF14" s="12">
        <v>0.0007333</v>
      </c>
      <c r="CG14" s="12">
        <v>0.05063</v>
      </c>
      <c r="CH14" s="12">
        <v>0.0003415</v>
      </c>
      <c r="CI14" s="12">
        <v>0</v>
      </c>
      <c r="CJ14" s="12">
        <v>0.2045</v>
      </c>
      <c r="CK14" s="12">
        <v>0.231</v>
      </c>
      <c r="CL14" s="12">
        <v>0.0375</v>
      </c>
      <c r="CM14" s="12">
        <v>0</v>
      </c>
      <c r="CN14" s="12">
        <v>0.01786</v>
      </c>
      <c r="CO14" s="12">
        <v>0.04908</v>
      </c>
      <c r="CP14" s="12">
        <v>0.04836</v>
      </c>
      <c r="CQ14" s="12">
        <v>0.03797</v>
      </c>
      <c r="CR14" s="12">
        <v>0.03725</v>
      </c>
      <c r="CS14" s="12">
        <v>0.03725</v>
      </c>
      <c r="CT14" s="12">
        <v>0.03797</v>
      </c>
      <c r="CU14" s="12">
        <v>1</v>
      </c>
      <c r="CV14" s="12">
        <v>2.521E-09</v>
      </c>
      <c r="CW14" s="12">
        <v>8.288E-15</v>
      </c>
      <c r="CX14" s="12">
        <v>4.871E-11</v>
      </c>
      <c r="CY14" s="12">
        <v>2.235E-08</v>
      </c>
      <c r="CZ14" s="12">
        <v>2.183E-05</v>
      </c>
      <c r="DA14" s="12">
        <v>2.185E-08</v>
      </c>
      <c r="DB14" s="12">
        <v>5.006E-07</v>
      </c>
      <c r="DC14" s="12">
        <v>3.649E-08</v>
      </c>
      <c r="DD14" s="12">
        <v>8.838E-07</v>
      </c>
      <c r="DE14" s="12">
        <v>2.536E-07</v>
      </c>
      <c r="DF14" s="12">
        <v>3.672E-09</v>
      </c>
      <c r="DG14" s="12">
        <v>3.539E-07</v>
      </c>
      <c r="DH14" s="12">
        <v>1.067E-06</v>
      </c>
      <c r="DI14" s="12">
        <v>6.46E-06</v>
      </c>
      <c r="DJ14" s="12">
        <v>8.666E-06</v>
      </c>
      <c r="DK14" s="12">
        <v>4.797E-06</v>
      </c>
      <c r="DL14" s="12">
        <v>2.018E-06</v>
      </c>
      <c r="DM14" s="12">
        <v>2.181E-06</v>
      </c>
      <c r="DN14" s="12">
        <v>2.592E-06</v>
      </c>
      <c r="DO14" s="12">
        <v>1.558E-06</v>
      </c>
      <c r="DP14" s="12">
        <v>2.144E-06</v>
      </c>
      <c r="DQ14" s="12">
        <v>4.494E-07</v>
      </c>
      <c r="DR14" s="12">
        <v>2.454E-07</v>
      </c>
      <c r="DS14" s="12">
        <v>1.474E-06</v>
      </c>
      <c r="DT14" s="12">
        <v>1.57E-06</v>
      </c>
      <c r="DU14" s="12">
        <v>3.119E-07</v>
      </c>
      <c r="DV14" s="12">
        <v>9.011E-08</v>
      </c>
      <c r="DW14" s="12">
        <v>6.285E-08</v>
      </c>
      <c r="DX14" s="12">
        <v>4.888E-07</v>
      </c>
      <c r="DY14" s="12">
        <v>5.059E-07</v>
      </c>
      <c r="DZ14" s="12">
        <v>3.218E-06</v>
      </c>
      <c r="EA14" s="12">
        <v>1.029E-05</v>
      </c>
      <c r="EB14" s="12">
        <v>1.384E-05</v>
      </c>
      <c r="EC14" s="12">
        <v>3.096E-06</v>
      </c>
      <c r="ED14" s="12">
        <v>1.708E-07</v>
      </c>
      <c r="EE14" s="12">
        <v>4.526E-09</v>
      </c>
      <c r="EF14" s="12">
        <v>5.743E-09</v>
      </c>
      <c r="EG14" s="12">
        <v>0</v>
      </c>
      <c r="EH14" s="12">
        <v>0</v>
      </c>
      <c r="EI14" s="12">
        <v>0</v>
      </c>
      <c r="EJ14" s="12">
        <v>0</v>
      </c>
    </row>
    <row r="15" spans="1:140" ht="12.75">
      <c r="A15" s="7">
        <v>105</v>
      </c>
      <c r="B15" s="12">
        <v>0.2082</v>
      </c>
      <c r="C15" s="12">
        <v>0.0005046</v>
      </c>
      <c r="D15" s="12">
        <v>0.008256</v>
      </c>
      <c r="E15" s="12">
        <v>1.768E-07</v>
      </c>
      <c r="F15" s="12">
        <v>2.702E-06</v>
      </c>
      <c r="G15" s="12">
        <v>1.18E-05</v>
      </c>
      <c r="H15" s="12">
        <v>0.01168</v>
      </c>
      <c r="I15" s="12">
        <v>2.76E-05</v>
      </c>
      <c r="J15" s="12">
        <v>8.194E-05</v>
      </c>
      <c r="K15" s="12">
        <v>0.03309</v>
      </c>
      <c r="L15" s="12">
        <v>0.0001734</v>
      </c>
      <c r="M15" s="12">
        <v>0.002173</v>
      </c>
      <c r="N15" s="12">
        <v>0.9579</v>
      </c>
      <c r="O15" s="12">
        <v>1.318E-05</v>
      </c>
      <c r="P15" s="12">
        <v>0.02442</v>
      </c>
      <c r="Q15" s="12">
        <v>0.000214</v>
      </c>
      <c r="R15" s="12">
        <v>0.009463</v>
      </c>
      <c r="S15" s="12">
        <v>3.589E-05</v>
      </c>
      <c r="T15" s="12">
        <v>3.588E-06</v>
      </c>
      <c r="U15" s="12">
        <v>4.296E-06</v>
      </c>
      <c r="V15" s="12">
        <v>0.01137</v>
      </c>
      <c r="W15" s="12">
        <v>0.0003626</v>
      </c>
      <c r="X15" s="12">
        <v>1.476E-06</v>
      </c>
      <c r="Y15" s="12">
        <v>0.0057</v>
      </c>
      <c r="Z15" s="12">
        <v>0.0007133</v>
      </c>
      <c r="AA15" s="12">
        <v>5.402E-08</v>
      </c>
      <c r="AB15" s="12">
        <v>0.0002945</v>
      </c>
      <c r="AC15" s="12">
        <v>4.661E-07</v>
      </c>
      <c r="AD15" s="12">
        <v>0.00219</v>
      </c>
      <c r="AE15" s="12">
        <v>0.007891</v>
      </c>
      <c r="AF15" s="12">
        <v>0.009485</v>
      </c>
      <c r="AG15" s="12">
        <v>0.0009435</v>
      </c>
      <c r="AH15" s="12">
        <v>0.0001559</v>
      </c>
      <c r="AI15" s="12">
        <v>0.01773</v>
      </c>
      <c r="AJ15" s="12">
        <v>0.01039</v>
      </c>
      <c r="AK15" s="12">
        <v>0.005674</v>
      </c>
      <c r="AL15" s="12">
        <v>0.0005096</v>
      </c>
      <c r="AM15" s="12">
        <v>0.0003311</v>
      </c>
      <c r="AN15" s="12">
        <v>0.0003682</v>
      </c>
      <c r="AO15" s="12">
        <v>0.008011</v>
      </c>
      <c r="AP15" s="12">
        <v>5.236E-05</v>
      </c>
      <c r="AQ15" s="12">
        <v>0.002343</v>
      </c>
      <c r="AR15" s="12">
        <v>0.0004806</v>
      </c>
      <c r="AS15" s="12">
        <v>0.001954</v>
      </c>
      <c r="AT15" s="12">
        <v>4.211E-05</v>
      </c>
      <c r="AU15" s="12">
        <v>4.483E-05</v>
      </c>
      <c r="AV15" s="12">
        <v>0.000369</v>
      </c>
      <c r="AW15" s="12">
        <v>0.0007682</v>
      </c>
      <c r="AX15" s="12">
        <v>0.000608</v>
      </c>
      <c r="AY15" s="12">
        <v>0.0006139</v>
      </c>
      <c r="AZ15" s="12">
        <v>0.0007342</v>
      </c>
      <c r="BA15" s="12">
        <v>1.999</v>
      </c>
      <c r="BB15" s="12">
        <v>0.008738</v>
      </c>
      <c r="BC15" s="12">
        <v>3.04E-05</v>
      </c>
      <c r="BD15" s="12">
        <v>0.009286</v>
      </c>
      <c r="BE15" s="12">
        <v>0.009461</v>
      </c>
      <c r="BF15" s="12">
        <v>0.0164</v>
      </c>
      <c r="BG15" s="12">
        <v>0.01296</v>
      </c>
      <c r="BH15" s="12">
        <v>0.02265</v>
      </c>
      <c r="BI15" s="12">
        <v>0.02684</v>
      </c>
      <c r="BJ15" s="12">
        <v>0.009773</v>
      </c>
      <c r="BK15" s="12">
        <v>0.001766</v>
      </c>
      <c r="BL15" s="12">
        <v>3.743E-05</v>
      </c>
      <c r="BM15" s="12">
        <v>0.00907</v>
      </c>
      <c r="BN15" s="12">
        <v>0.004836</v>
      </c>
      <c r="BO15" s="12">
        <v>7.815E-07</v>
      </c>
      <c r="BP15" s="12">
        <v>1.025E-08</v>
      </c>
      <c r="BQ15" s="12">
        <v>6.829E-11</v>
      </c>
      <c r="BR15" s="12">
        <v>6.757E-10</v>
      </c>
      <c r="BS15" s="12">
        <v>6.508E-08</v>
      </c>
      <c r="BT15" s="12">
        <v>3.903E-06</v>
      </c>
      <c r="BU15" s="12">
        <v>0.00753</v>
      </c>
      <c r="BV15" s="12">
        <v>2.016E-08</v>
      </c>
      <c r="BW15" s="12">
        <v>2.259E-05</v>
      </c>
      <c r="BX15" s="12">
        <v>4.133E-07</v>
      </c>
      <c r="BY15" s="12">
        <v>0.0001533</v>
      </c>
      <c r="BZ15" s="12">
        <v>0.000392</v>
      </c>
      <c r="CA15" s="12">
        <v>0</v>
      </c>
      <c r="CB15" s="12">
        <v>0</v>
      </c>
      <c r="CC15" s="12">
        <v>30.88</v>
      </c>
      <c r="CD15" s="12">
        <v>0.014</v>
      </c>
      <c r="CE15" s="12">
        <v>0.04209</v>
      </c>
      <c r="CF15" s="12">
        <v>0.0009099</v>
      </c>
      <c r="CG15" s="12">
        <v>0.05389</v>
      </c>
      <c r="CH15" s="12">
        <v>0.0003429</v>
      </c>
      <c r="CI15" s="12">
        <v>0</v>
      </c>
      <c r="CJ15" s="12">
        <v>0.1768</v>
      </c>
      <c r="CK15" s="12">
        <v>0.2452</v>
      </c>
      <c r="CL15" s="12">
        <v>0.0375</v>
      </c>
      <c r="CM15" s="12">
        <v>0</v>
      </c>
      <c r="CN15" s="12">
        <v>0.01956</v>
      </c>
      <c r="CO15" s="12">
        <v>0.04903</v>
      </c>
      <c r="CP15" s="12">
        <v>0.04853</v>
      </c>
      <c r="CQ15" s="12">
        <v>0.03735</v>
      </c>
      <c r="CR15" s="12">
        <v>0.03684</v>
      </c>
      <c r="CS15" s="12">
        <v>0.03684</v>
      </c>
      <c r="CT15" s="12">
        <v>0.03735</v>
      </c>
      <c r="CU15" s="12">
        <v>1</v>
      </c>
      <c r="CV15" s="12">
        <v>2.317E-09</v>
      </c>
      <c r="CW15" s="12">
        <v>8.886E-15</v>
      </c>
      <c r="CX15" s="12">
        <v>4.001E-11</v>
      </c>
      <c r="CY15" s="12">
        <v>2.334E-08</v>
      </c>
      <c r="CZ15" s="12">
        <v>2.473E-05</v>
      </c>
      <c r="DA15" s="12">
        <v>3.76E-08</v>
      </c>
      <c r="DB15" s="12">
        <v>5.957E-07</v>
      </c>
      <c r="DC15" s="12">
        <v>4.095E-08</v>
      </c>
      <c r="DD15" s="12">
        <v>9.495E-07</v>
      </c>
      <c r="DE15" s="12">
        <v>3.089E-07</v>
      </c>
      <c r="DF15" s="12">
        <v>3.135E-09</v>
      </c>
      <c r="DG15" s="12">
        <v>4.086E-07</v>
      </c>
      <c r="DH15" s="12">
        <v>1.112E-06</v>
      </c>
      <c r="DI15" s="12">
        <v>7.035E-06</v>
      </c>
      <c r="DJ15" s="12">
        <v>1.037E-05</v>
      </c>
      <c r="DK15" s="12">
        <v>5.384E-06</v>
      </c>
      <c r="DL15" s="12">
        <v>2.293E-06</v>
      </c>
      <c r="DM15" s="12">
        <v>2.483E-06</v>
      </c>
      <c r="DN15" s="12">
        <v>2.87E-06</v>
      </c>
      <c r="DO15" s="12">
        <v>1.669E-06</v>
      </c>
      <c r="DP15" s="12">
        <v>2.272E-06</v>
      </c>
      <c r="DQ15" s="12">
        <v>4.726E-07</v>
      </c>
      <c r="DR15" s="12">
        <v>2.649E-07</v>
      </c>
      <c r="DS15" s="12">
        <v>1.578E-06</v>
      </c>
      <c r="DT15" s="12">
        <v>1.691E-06</v>
      </c>
      <c r="DU15" s="12">
        <v>3.263E-07</v>
      </c>
      <c r="DV15" s="12">
        <v>7.6E-08</v>
      </c>
      <c r="DW15" s="12">
        <v>4.775E-08</v>
      </c>
      <c r="DX15" s="12">
        <v>4.915E-07</v>
      </c>
      <c r="DY15" s="12">
        <v>6.051E-07</v>
      </c>
      <c r="DZ15" s="12">
        <v>3.591E-06</v>
      </c>
      <c r="EA15" s="12">
        <v>1.221E-05</v>
      </c>
      <c r="EB15" s="12">
        <v>1.531E-05</v>
      </c>
      <c r="EC15" s="12">
        <v>3.308E-06</v>
      </c>
      <c r="ED15" s="12">
        <v>2.177E-07</v>
      </c>
      <c r="EE15" s="12">
        <v>4.737E-09</v>
      </c>
      <c r="EF15" s="12">
        <v>5.853E-09</v>
      </c>
      <c r="EG15" s="12">
        <v>0</v>
      </c>
      <c r="EH15" s="12">
        <v>0</v>
      </c>
      <c r="EI15" s="12">
        <v>0</v>
      </c>
      <c r="EJ15" s="12">
        <v>0</v>
      </c>
    </row>
    <row r="16" spans="1:140" ht="12.75">
      <c r="A16" s="7">
        <v>120</v>
      </c>
      <c r="B16" s="12">
        <v>0.2191</v>
      </c>
      <c r="C16" s="12">
        <v>0.0003712</v>
      </c>
      <c r="D16" s="12">
        <v>0.006466</v>
      </c>
      <c r="E16" s="12">
        <v>1.535E-07</v>
      </c>
      <c r="F16" s="12">
        <v>2.669E-06</v>
      </c>
      <c r="G16" s="12">
        <v>9.132E-06</v>
      </c>
      <c r="H16" s="12">
        <v>0.01209</v>
      </c>
      <c r="I16" s="12">
        <v>2.057E-05</v>
      </c>
      <c r="J16" s="12">
        <v>8.682E-05</v>
      </c>
      <c r="K16" s="12">
        <v>0.03697</v>
      </c>
      <c r="L16" s="12">
        <v>0.0001439</v>
      </c>
      <c r="M16" s="12">
        <v>0.003058</v>
      </c>
      <c r="N16" s="12">
        <v>0.9546</v>
      </c>
      <c r="O16" s="12">
        <v>1.663E-05</v>
      </c>
      <c r="P16" s="12">
        <v>0.02421</v>
      </c>
      <c r="Q16" s="12">
        <v>0.000335</v>
      </c>
      <c r="R16" s="12">
        <v>0.009433</v>
      </c>
      <c r="S16" s="12">
        <v>3.923E-05</v>
      </c>
      <c r="T16" s="12">
        <v>3.843E-06</v>
      </c>
      <c r="U16" s="12">
        <v>5.578E-06</v>
      </c>
      <c r="V16" s="12">
        <v>0.01212</v>
      </c>
      <c r="W16" s="12">
        <v>0.0004912</v>
      </c>
      <c r="X16" s="12">
        <v>1.906E-06</v>
      </c>
      <c r="Y16" s="12">
        <v>0.00606</v>
      </c>
      <c r="Z16" s="12">
        <v>0.0007837</v>
      </c>
      <c r="AA16" s="12">
        <v>6.925E-08</v>
      </c>
      <c r="AB16" s="12">
        <v>0.0003124</v>
      </c>
      <c r="AC16" s="12">
        <v>5.832E-07</v>
      </c>
      <c r="AD16" s="12">
        <v>0.002245</v>
      </c>
      <c r="AE16" s="12">
        <v>0.008085</v>
      </c>
      <c r="AF16" s="12">
        <v>0.00973</v>
      </c>
      <c r="AG16" s="12">
        <v>0.000958</v>
      </c>
      <c r="AH16" s="12">
        <v>0.0001242</v>
      </c>
      <c r="AI16" s="12">
        <v>0.01772</v>
      </c>
      <c r="AJ16" s="12">
        <v>0.01013</v>
      </c>
      <c r="AK16" s="12">
        <v>0.005881</v>
      </c>
      <c r="AL16" s="12">
        <v>0.0005659</v>
      </c>
      <c r="AM16" s="12">
        <v>0.0004794</v>
      </c>
      <c r="AN16" s="12">
        <v>0.0005034</v>
      </c>
      <c r="AO16" s="12">
        <v>0.008247</v>
      </c>
      <c r="AP16" s="12">
        <v>6.895E-05</v>
      </c>
      <c r="AQ16" s="12">
        <v>0.00216</v>
      </c>
      <c r="AR16" s="12">
        <v>0.0004162</v>
      </c>
      <c r="AS16" s="12">
        <v>0.001851</v>
      </c>
      <c r="AT16" s="12">
        <v>3.317E-05</v>
      </c>
      <c r="AU16" s="12">
        <v>3.546E-05</v>
      </c>
      <c r="AV16" s="12">
        <v>0.0003196</v>
      </c>
      <c r="AW16" s="12">
        <v>0.0007346</v>
      </c>
      <c r="AX16" s="12">
        <v>0.0005554</v>
      </c>
      <c r="AY16" s="12">
        <v>0.0005558</v>
      </c>
      <c r="AZ16" s="12">
        <v>0.0006695</v>
      </c>
      <c r="BA16" s="12">
        <v>1.999</v>
      </c>
      <c r="BB16" s="12">
        <v>0.008415</v>
      </c>
      <c r="BC16" s="12">
        <v>1.906E-05</v>
      </c>
      <c r="BD16" s="12">
        <v>0.009259</v>
      </c>
      <c r="BE16" s="12">
        <v>0.009419</v>
      </c>
      <c r="BF16" s="12">
        <v>0.01638</v>
      </c>
      <c r="BG16" s="12">
        <v>0.0129</v>
      </c>
      <c r="BH16" s="12">
        <v>0.02246</v>
      </c>
      <c r="BI16" s="12">
        <v>0.02641</v>
      </c>
      <c r="BJ16" s="12">
        <v>0.00944</v>
      </c>
      <c r="BK16" s="12">
        <v>0.001487</v>
      </c>
      <c r="BL16" s="12">
        <v>1.58E-05</v>
      </c>
      <c r="BM16" s="12">
        <v>0.008869</v>
      </c>
      <c r="BN16" s="12">
        <v>0.004404</v>
      </c>
      <c r="BO16" s="12">
        <v>2.86E-07</v>
      </c>
      <c r="BP16" s="12">
        <v>1.818E-09</v>
      </c>
      <c r="BQ16" s="12">
        <v>6.124E-11</v>
      </c>
      <c r="BR16" s="12">
        <v>4.35E-10</v>
      </c>
      <c r="BS16" s="12">
        <v>4.526E-08</v>
      </c>
      <c r="BT16" s="12">
        <v>2.916E-06</v>
      </c>
      <c r="BU16" s="12">
        <v>0.007548</v>
      </c>
      <c r="BV16" s="12">
        <v>2.489E-08</v>
      </c>
      <c r="BW16" s="12">
        <v>2.171E-05</v>
      </c>
      <c r="BX16" s="12">
        <v>5.885E-07</v>
      </c>
      <c r="BY16" s="12">
        <v>0.0001416</v>
      </c>
      <c r="BZ16" s="12">
        <v>0.0003779</v>
      </c>
      <c r="CA16" s="12">
        <v>0</v>
      </c>
      <c r="CB16" s="12">
        <v>0</v>
      </c>
      <c r="CC16" s="12">
        <v>33.35</v>
      </c>
      <c r="CD16" s="12">
        <v>0.01559</v>
      </c>
      <c r="CE16" s="12">
        <v>0.04538</v>
      </c>
      <c r="CF16" s="12">
        <v>0.001087</v>
      </c>
      <c r="CG16" s="12">
        <v>0.05667</v>
      </c>
      <c r="CH16" s="12">
        <v>0.0003442</v>
      </c>
      <c r="CI16" s="12">
        <v>0</v>
      </c>
      <c r="CJ16" s="12">
        <v>0.1535</v>
      </c>
      <c r="CK16" s="12">
        <v>0.2563</v>
      </c>
      <c r="CL16" s="12">
        <v>0.0375</v>
      </c>
      <c r="CM16" s="12">
        <v>0</v>
      </c>
      <c r="CN16" s="12">
        <v>0.02074</v>
      </c>
      <c r="CO16" s="12">
        <v>0.04902</v>
      </c>
      <c r="CP16" s="12">
        <v>0.04865</v>
      </c>
      <c r="CQ16" s="12">
        <v>0.03693</v>
      </c>
      <c r="CR16" s="12">
        <v>0.03656</v>
      </c>
      <c r="CS16" s="12">
        <v>0.03656</v>
      </c>
      <c r="CT16" s="12">
        <v>0.03693</v>
      </c>
      <c r="CU16" s="12">
        <v>1</v>
      </c>
      <c r="CV16" s="12">
        <v>2.177E-09</v>
      </c>
      <c r="CW16" s="12">
        <v>9.353E-15</v>
      </c>
      <c r="CX16" s="12">
        <v>3.288E-11</v>
      </c>
      <c r="CY16" s="12">
        <v>2.406E-08</v>
      </c>
      <c r="CZ16" s="12">
        <v>2.709E-05</v>
      </c>
      <c r="DA16" s="12">
        <v>5.692E-08</v>
      </c>
      <c r="DB16" s="12">
        <v>6.707E-07</v>
      </c>
      <c r="DC16" s="12">
        <v>4.404E-08</v>
      </c>
      <c r="DD16" s="12">
        <v>9.84E-07</v>
      </c>
      <c r="DE16" s="12">
        <v>3.55E-07</v>
      </c>
      <c r="DF16" s="12">
        <v>2.628E-09</v>
      </c>
      <c r="DG16" s="12">
        <v>4.486E-07</v>
      </c>
      <c r="DH16" s="12">
        <v>1.113E-06</v>
      </c>
      <c r="DI16" s="12">
        <v>7.382E-06</v>
      </c>
      <c r="DJ16" s="12">
        <v>1.199E-05</v>
      </c>
      <c r="DK16" s="12">
        <v>5.831E-06</v>
      </c>
      <c r="DL16" s="12">
        <v>2.49E-06</v>
      </c>
      <c r="DM16" s="12">
        <v>2.699E-06</v>
      </c>
      <c r="DN16" s="12">
        <v>3.06E-06</v>
      </c>
      <c r="DO16" s="12">
        <v>1.717E-06</v>
      </c>
      <c r="DP16" s="12">
        <v>2.324E-06</v>
      </c>
      <c r="DQ16" s="12">
        <v>4.792E-07</v>
      </c>
      <c r="DR16" s="12">
        <v>2.748E-07</v>
      </c>
      <c r="DS16" s="12">
        <v>1.623E-06</v>
      </c>
      <c r="DT16" s="12">
        <v>1.749E-06</v>
      </c>
      <c r="DU16" s="12">
        <v>3.29E-07</v>
      </c>
      <c r="DV16" s="12">
        <v>6.445E-08</v>
      </c>
      <c r="DW16" s="12">
        <v>3.67E-08</v>
      </c>
      <c r="DX16" s="12">
        <v>4.81E-07</v>
      </c>
      <c r="DY16" s="12">
        <v>6.824E-07</v>
      </c>
      <c r="DZ16" s="12">
        <v>3.845E-06</v>
      </c>
      <c r="EA16" s="12">
        <v>1.399E-05</v>
      </c>
      <c r="EB16" s="12">
        <v>1.632E-05</v>
      </c>
      <c r="EC16" s="12">
        <v>3.401E-06</v>
      </c>
      <c r="ED16" s="12">
        <v>2.629E-07</v>
      </c>
      <c r="EE16" s="12">
        <v>4.77E-09</v>
      </c>
      <c r="EF16" s="12">
        <v>5.768E-09</v>
      </c>
      <c r="EG16" s="12">
        <v>0</v>
      </c>
      <c r="EH16" s="12">
        <v>0</v>
      </c>
      <c r="EI16" s="12">
        <v>0</v>
      </c>
      <c r="EJ16" s="12">
        <v>0</v>
      </c>
    </row>
    <row r="17" spans="1:140" ht="12.75">
      <c r="A17" s="7">
        <v>135</v>
      </c>
      <c r="B17" s="12">
        <v>0.2277</v>
      </c>
      <c r="C17" s="12">
        <v>0.0002881</v>
      </c>
      <c r="D17" s="12">
        <v>0.005256</v>
      </c>
      <c r="E17" s="12">
        <v>1.363E-07</v>
      </c>
      <c r="F17" s="12">
        <v>2.572E-06</v>
      </c>
      <c r="G17" s="12">
        <v>7.15E-06</v>
      </c>
      <c r="H17" s="12">
        <v>0.01238</v>
      </c>
      <c r="I17" s="12">
        <v>1.642E-05</v>
      </c>
      <c r="J17" s="12">
        <v>8.918E-05</v>
      </c>
      <c r="K17" s="12">
        <v>0.04058</v>
      </c>
      <c r="L17" s="12">
        <v>0.0001202</v>
      </c>
      <c r="M17" s="12">
        <v>0.004013</v>
      </c>
      <c r="N17" s="12">
        <v>0.9517</v>
      </c>
      <c r="O17" s="12">
        <v>2.011E-05</v>
      </c>
      <c r="P17" s="12">
        <v>0.02391</v>
      </c>
      <c r="Q17" s="12">
        <v>0.0004899</v>
      </c>
      <c r="R17" s="12">
        <v>0.009408</v>
      </c>
      <c r="S17" s="12">
        <v>4.178E-05</v>
      </c>
      <c r="T17" s="12">
        <v>4.007E-06</v>
      </c>
      <c r="U17" s="12">
        <v>6.875E-06</v>
      </c>
      <c r="V17" s="12">
        <v>0.01259</v>
      </c>
      <c r="W17" s="12">
        <v>0.0006595</v>
      </c>
      <c r="X17" s="12">
        <v>2.349E-06</v>
      </c>
      <c r="Y17" s="12">
        <v>0.006295</v>
      </c>
      <c r="Z17" s="12">
        <v>0.0008685</v>
      </c>
      <c r="AA17" s="12">
        <v>8.501E-08</v>
      </c>
      <c r="AB17" s="12">
        <v>0.0003246</v>
      </c>
      <c r="AC17" s="12">
        <v>6.996E-07</v>
      </c>
      <c r="AD17" s="12">
        <v>0.002263</v>
      </c>
      <c r="AE17" s="12">
        <v>0.00822</v>
      </c>
      <c r="AF17" s="12">
        <v>0.009931</v>
      </c>
      <c r="AG17" s="12">
        <v>0.0009477</v>
      </c>
      <c r="AH17" s="12">
        <v>0.0001047</v>
      </c>
      <c r="AI17" s="12">
        <v>0.0177</v>
      </c>
      <c r="AJ17" s="12">
        <v>0.009884</v>
      </c>
      <c r="AK17" s="12">
        <v>0.006048</v>
      </c>
      <c r="AL17" s="12">
        <v>0.0006189</v>
      </c>
      <c r="AM17" s="12">
        <v>0.0006512</v>
      </c>
      <c r="AN17" s="12">
        <v>0.0006455</v>
      </c>
      <c r="AO17" s="12">
        <v>0.008443</v>
      </c>
      <c r="AP17" s="12">
        <v>8.47E-05</v>
      </c>
      <c r="AQ17" s="12">
        <v>0.001972</v>
      </c>
      <c r="AR17" s="12">
        <v>0.000366</v>
      </c>
      <c r="AS17" s="12">
        <v>0.001733</v>
      </c>
      <c r="AT17" s="12">
        <v>2.686E-05</v>
      </c>
      <c r="AU17" s="12">
        <v>2.882E-05</v>
      </c>
      <c r="AV17" s="12">
        <v>0.0002732</v>
      </c>
      <c r="AW17" s="12">
        <v>0.0007021</v>
      </c>
      <c r="AX17" s="12">
        <v>0.0005104</v>
      </c>
      <c r="AY17" s="12">
        <v>0.0005077</v>
      </c>
      <c r="AZ17" s="12">
        <v>0.000614</v>
      </c>
      <c r="BA17" s="12">
        <v>1.999</v>
      </c>
      <c r="BB17" s="12">
        <v>0.008131</v>
      </c>
      <c r="BC17" s="12">
        <v>1.248E-05</v>
      </c>
      <c r="BD17" s="12">
        <v>0.009236</v>
      </c>
      <c r="BE17" s="12">
        <v>0.009382</v>
      </c>
      <c r="BF17" s="12">
        <v>0.01637</v>
      </c>
      <c r="BG17" s="12">
        <v>0.01285</v>
      </c>
      <c r="BH17" s="12">
        <v>0.02229</v>
      </c>
      <c r="BI17" s="12">
        <v>0.02604</v>
      </c>
      <c r="BJ17" s="12">
        <v>0.009157</v>
      </c>
      <c r="BK17" s="12">
        <v>0.001267</v>
      </c>
      <c r="BL17" s="12">
        <v>6.697E-06</v>
      </c>
      <c r="BM17" s="12">
        <v>0.008696</v>
      </c>
      <c r="BN17" s="12">
        <v>0.004058</v>
      </c>
      <c r="BO17" s="12">
        <v>1.082E-07</v>
      </c>
      <c r="BP17" s="12">
        <v>4.329E-10</v>
      </c>
      <c r="BQ17" s="12">
        <v>5.559E-11</v>
      </c>
      <c r="BR17" s="12">
        <v>2.972E-10</v>
      </c>
      <c r="BS17" s="12">
        <v>3.284E-08</v>
      </c>
      <c r="BT17" s="12">
        <v>2.177E-06</v>
      </c>
      <c r="BU17" s="12">
        <v>0.007564</v>
      </c>
      <c r="BV17" s="12">
        <v>2.944E-08</v>
      </c>
      <c r="BW17" s="12">
        <v>2.088E-05</v>
      </c>
      <c r="BX17" s="12">
        <v>7.947E-07</v>
      </c>
      <c r="BY17" s="12">
        <v>0.0001309</v>
      </c>
      <c r="BZ17" s="12">
        <v>0.0003642</v>
      </c>
      <c r="CA17" s="12">
        <v>0</v>
      </c>
      <c r="CB17" s="12">
        <v>0</v>
      </c>
      <c r="CC17" s="12">
        <v>35.51</v>
      </c>
      <c r="CD17" s="12">
        <v>0.01718</v>
      </c>
      <c r="CE17" s="12">
        <v>0.04825</v>
      </c>
      <c r="CF17" s="12">
        <v>0.00126</v>
      </c>
      <c r="CG17" s="12">
        <v>0.05909</v>
      </c>
      <c r="CH17" s="12">
        <v>0.0003453</v>
      </c>
      <c r="CI17" s="12">
        <v>0</v>
      </c>
      <c r="CJ17" s="12">
        <v>0.1363</v>
      </c>
      <c r="CK17" s="12">
        <v>0.2649</v>
      </c>
      <c r="CL17" s="12">
        <v>0.0375</v>
      </c>
      <c r="CM17" s="12">
        <v>0</v>
      </c>
      <c r="CN17" s="12">
        <v>0.02147</v>
      </c>
      <c r="CO17" s="12">
        <v>0.04903</v>
      </c>
      <c r="CP17" s="12">
        <v>0.04874</v>
      </c>
      <c r="CQ17" s="12">
        <v>0.03665</v>
      </c>
      <c r="CR17" s="12">
        <v>0.03636</v>
      </c>
      <c r="CS17" s="12">
        <v>0.03636</v>
      </c>
      <c r="CT17" s="12">
        <v>0.03665</v>
      </c>
      <c r="CU17" s="12">
        <v>1</v>
      </c>
      <c r="CV17" s="12">
        <v>2.09E-09</v>
      </c>
      <c r="CW17" s="12">
        <v>9.72E-15</v>
      </c>
      <c r="CX17" s="12">
        <v>2.772E-11</v>
      </c>
      <c r="CY17" s="12">
        <v>2.471E-08</v>
      </c>
      <c r="CZ17" s="12">
        <v>2.896E-05</v>
      </c>
      <c r="DA17" s="12">
        <v>7.813E-08</v>
      </c>
      <c r="DB17" s="12">
        <v>7.275E-07</v>
      </c>
      <c r="DC17" s="12">
        <v>4.61E-08</v>
      </c>
      <c r="DD17" s="12">
        <v>9.981E-07</v>
      </c>
      <c r="DE17" s="12">
        <v>3.913E-07</v>
      </c>
      <c r="DF17" s="12">
        <v>2.149E-09</v>
      </c>
      <c r="DG17" s="12">
        <v>4.769E-07</v>
      </c>
      <c r="DH17" s="12">
        <v>1.09E-06</v>
      </c>
      <c r="DI17" s="12">
        <v>7.561E-06</v>
      </c>
      <c r="DJ17" s="12">
        <v>1.345E-05</v>
      </c>
      <c r="DK17" s="12">
        <v>6.169E-06</v>
      </c>
      <c r="DL17" s="12">
        <v>2.626E-06</v>
      </c>
      <c r="DM17" s="12">
        <v>2.849E-06</v>
      </c>
      <c r="DN17" s="12">
        <v>3.186E-06</v>
      </c>
      <c r="DO17" s="12">
        <v>1.724E-06</v>
      </c>
      <c r="DP17" s="12">
        <v>2.33E-06</v>
      </c>
      <c r="DQ17" s="12">
        <v>4.757E-07</v>
      </c>
      <c r="DR17" s="12">
        <v>2.782E-07</v>
      </c>
      <c r="DS17" s="12">
        <v>1.63E-06</v>
      </c>
      <c r="DT17" s="12">
        <v>1.766E-06</v>
      </c>
      <c r="DU17" s="12">
        <v>3.245E-07</v>
      </c>
      <c r="DV17" s="12">
        <v>5.503E-08</v>
      </c>
      <c r="DW17" s="12">
        <v>2.869E-08</v>
      </c>
      <c r="DX17" s="12">
        <v>4.631E-07</v>
      </c>
      <c r="DY17" s="12">
        <v>7.399E-07</v>
      </c>
      <c r="DZ17" s="12">
        <v>4.01E-06</v>
      </c>
      <c r="EA17" s="12">
        <v>1.556E-05</v>
      </c>
      <c r="EB17" s="12">
        <v>1.696E-05</v>
      </c>
      <c r="EC17" s="12">
        <v>3.417E-06</v>
      </c>
      <c r="ED17" s="12">
        <v>3.002E-07</v>
      </c>
      <c r="EE17" s="12">
        <v>4.645E-09</v>
      </c>
      <c r="EF17" s="12">
        <v>5.515E-09</v>
      </c>
      <c r="EG17" s="12">
        <v>0</v>
      </c>
      <c r="EH17" s="12">
        <v>0</v>
      </c>
      <c r="EI17" s="12">
        <v>0</v>
      </c>
      <c r="EJ17" s="12">
        <v>0</v>
      </c>
    </row>
    <row r="18" spans="1:140" ht="12.75">
      <c r="A18" s="7">
        <v>150</v>
      </c>
      <c r="B18" s="12">
        <v>0.2347</v>
      </c>
      <c r="C18" s="12">
        <v>0.0002369</v>
      </c>
      <c r="D18" s="12">
        <v>0.004478</v>
      </c>
      <c r="E18" s="12">
        <v>1.251E-07</v>
      </c>
      <c r="F18" s="12">
        <v>2.472E-06</v>
      </c>
      <c r="G18" s="12">
        <v>5.849E-06</v>
      </c>
      <c r="H18" s="12">
        <v>0.01261</v>
      </c>
      <c r="I18" s="12">
        <v>1.393E-05</v>
      </c>
      <c r="J18" s="12">
        <v>9.002E-05</v>
      </c>
      <c r="K18" s="12">
        <v>0.04397</v>
      </c>
      <c r="L18" s="12">
        <v>0.0001033</v>
      </c>
      <c r="M18" s="12">
        <v>0.004993</v>
      </c>
      <c r="N18" s="12">
        <v>0.9492</v>
      </c>
      <c r="O18" s="12">
        <v>2.32E-05</v>
      </c>
      <c r="P18" s="12">
        <v>0.02356</v>
      </c>
      <c r="Q18" s="12">
        <v>0.0006748</v>
      </c>
      <c r="R18" s="12">
        <v>0.009387</v>
      </c>
      <c r="S18" s="12">
        <v>4.366E-05</v>
      </c>
      <c r="T18" s="12">
        <v>4.11E-06</v>
      </c>
      <c r="U18" s="12">
        <v>8.012E-06</v>
      </c>
      <c r="V18" s="12">
        <v>0.01284</v>
      </c>
      <c r="W18" s="12">
        <v>0.0008642</v>
      </c>
      <c r="X18" s="12">
        <v>2.749E-06</v>
      </c>
      <c r="Y18" s="12">
        <v>0.006435</v>
      </c>
      <c r="Z18" s="12">
        <v>0.0009675</v>
      </c>
      <c r="AA18" s="12">
        <v>9.934E-08</v>
      </c>
      <c r="AB18" s="12">
        <v>0.0003325</v>
      </c>
      <c r="AC18" s="12">
        <v>7.989E-07</v>
      </c>
      <c r="AD18" s="12">
        <v>0.002253</v>
      </c>
      <c r="AE18" s="12">
        <v>0.008316</v>
      </c>
      <c r="AF18" s="12">
        <v>0.0101</v>
      </c>
      <c r="AG18" s="12">
        <v>0.0009233</v>
      </c>
      <c r="AH18" s="12">
        <v>9.253E-05</v>
      </c>
      <c r="AI18" s="12">
        <v>0.01768</v>
      </c>
      <c r="AJ18" s="12">
        <v>0.009655</v>
      </c>
      <c r="AK18" s="12">
        <v>0.006187</v>
      </c>
      <c r="AL18" s="12">
        <v>0.0006692</v>
      </c>
      <c r="AM18" s="12">
        <v>0.0008389</v>
      </c>
      <c r="AN18" s="12">
        <v>0.000786</v>
      </c>
      <c r="AO18" s="12">
        <v>0.008615</v>
      </c>
      <c r="AP18" s="12">
        <v>9.844E-05</v>
      </c>
      <c r="AQ18" s="12">
        <v>0.001793</v>
      </c>
      <c r="AR18" s="12">
        <v>0.0003256</v>
      </c>
      <c r="AS18" s="12">
        <v>0.001611</v>
      </c>
      <c r="AT18" s="12">
        <v>2.264E-05</v>
      </c>
      <c r="AU18" s="12">
        <v>2.436E-05</v>
      </c>
      <c r="AV18" s="12">
        <v>0.0002321</v>
      </c>
      <c r="AW18" s="12">
        <v>0.0006711</v>
      </c>
      <c r="AX18" s="12">
        <v>0.0004715</v>
      </c>
      <c r="AY18" s="12">
        <v>0.0004667</v>
      </c>
      <c r="AZ18" s="12">
        <v>0.0005653</v>
      </c>
      <c r="BA18" s="12">
        <v>1.999</v>
      </c>
      <c r="BB18" s="12">
        <v>0.007874</v>
      </c>
      <c r="BC18" s="12">
        <v>8.415E-06</v>
      </c>
      <c r="BD18" s="12">
        <v>0.009215</v>
      </c>
      <c r="BE18" s="12">
        <v>0.009349</v>
      </c>
      <c r="BF18" s="12">
        <v>0.01636</v>
      </c>
      <c r="BG18" s="12">
        <v>0.01281</v>
      </c>
      <c r="BH18" s="12">
        <v>0.02214</v>
      </c>
      <c r="BI18" s="12">
        <v>0.02571</v>
      </c>
      <c r="BJ18" s="12">
        <v>0.008909</v>
      </c>
      <c r="BK18" s="12">
        <v>0.00109</v>
      </c>
      <c r="BL18" s="12">
        <v>2.84E-06</v>
      </c>
      <c r="BM18" s="12">
        <v>0.008543</v>
      </c>
      <c r="BN18" s="12">
        <v>0.003768</v>
      </c>
      <c r="BO18" s="12">
        <v>4.203E-08</v>
      </c>
      <c r="BP18" s="12">
        <v>1.777E-10</v>
      </c>
      <c r="BQ18" s="12">
        <v>5.141E-11</v>
      </c>
      <c r="BR18" s="12">
        <v>2.184E-10</v>
      </c>
      <c r="BS18" s="12">
        <v>2.533E-08</v>
      </c>
      <c r="BT18" s="12">
        <v>1.626E-06</v>
      </c>
      <c r="BU18" s="12">
        <v>0.007578</v>
      </c>
      <c r="BV18" s="12">
        <v>3.326E-08</v>
      </c>
      <c r="BW18" s="12">
        <v>2.009E-05</v>
      </c>
      <c r="BX18" s="12">
        <v>1.016E-06</v>
      </c>
      <c r="BY18" s="12">
        <v>0.0001211</v>
      </c>
      <c r="BZ18" s="12">
        <v>0.0003508</v>
      </c>
      <c r="CA18" s="12">
        <v>0</v>
      </c>
      <c r="CB18" s="12">
        <v>0</v>
      </c>
      <c r="CC18" s="12">
        <v>37.47</v>
      </c>
      <c r="CD18" s="12">
        <v>0.01878</v>
      </c>
      <c r="CE18" s="12">
        <v>0.05084</v>
      </c>
      <c r="CF18" s="12">
        <v>0.001429</v>
      </c>
      <c r="CG18" s="12">
        <v>0.06125</v>
      </c>
      <c r="CH18" s="12">
        <v>0.0003463</v>
      </c>
      <c r="CI18" s="12">
        <v>0</v>
      </c>
      <c r="CJ18" s="12">
        <v>0.1251</v>
      </c>
      <c r="CK18" s="12">
        <v>0.272</v>
      </c>
      <c r="CL18" s="12">
        <v>0.0375</v>
      </c>
      <c r="CM18" s="12">
        <v>0</v>
      </c>
      <c r="CN18" s="12">
        <v>0.02186</v>
      </c>
      <c r="CO18" s="12">
        <v>0.04905</v>
      </c>
      <c r="CP18" s="12">
        <v>0.04882</v>
      </c>
      <c r="CQ18" s="12">
        <v>0.03645</v>
      </c>
      <c r="CR18" s="12">
        <v>0.03621</v>
      </c>
      <c r="CS18" s="12">
        <v>0.03621</v>
      </c>
      <c r="CT18" s="12">
        <v>0.03645</v>
      </c>
      <c r="CU18" s="12">
        <v>1</v>
      </c>
      <c r="CV18" s="12">
        <v>2.044E-09</v>
      </c>
      <c r="CW18" s="12">
        <v>1.002E-14</v>
      </c>
      <c r="CX18" s="12">
        <v>2.432E-11</v>
      </c>
      <c r="CY18" s="12">
        <v>2.528E-08</v>
      </c>
      <c r="CZ18" s="12">
        <v>3.037E-05</v>
      </c>
      <c r="DA18" s="12">
        <v>9.971E-08</v>
      </c>
      <c r="DB18" s="12">
        <v>7.704E-07</v>
      </c>
      <c r="DC18" s="12">
        <v>4.744E-08</v>
      </c>
      <c r="DD18" s="12">
        <v>1E-06</v>
      </c>
      <c r="DE18" s="12">
        <v>4.182E-07</v>
      </c>
      <c r="DF18" s="12">
        <v>1.705E-09</v>
      </c>
      <c r="DG18" s="12">
        <v>4.967E-07</v>
      </c>
      <c r="DH18" s="12">
        <v>1.056E-06</v>
      </c>
      <c r="DI18" s="12">
        <v>7.623E-06</v>
      </c>
      <c r="DJ18" s="12">
        <v>1.465E-05</v>
      </c>
      <c r="DK18" s="12">
        <v>6.427E-06</v>
      </c>
      <c r="DL18" s="12">
        <v>2.718E-06</v>
      </c>
      <c r="DM18" s="12">
        <v>2.951E-06</v>
      </c>
      <c r="DN18" s="12">
        <v>3.269E-06</v>
      </c>
      <c r="DO18" s="12">
        <v>1.707E-06</v>
      </c>
      <c r="DP18" s="12">
        <v>2.307E-06</v>
      </c>
      <c r="DQ18" s="12">
        <v>4.667E-07</v>
      </c>
      <c r="DR18" s="12">
        <v>2.773E-07</v>
      </c>
      <c r="DS18" s="12">
        <v>1.614E-06</v>
      </c>
      <c r="DT18" s="12">
        <v>1.757E-06</v>
      </c>
      <c r="DU18" s="12">
        <v>3.16E-07</v>
      </c>
      <c r="DV18" s="12">
        <v>4.726E-08</v>
      </c>
      <c r="DW18" s="12">
        <v>2.28E-08</v>
      </c>
      <c r="DX18" s="12">
        <v>4.417E-07</v>
      </c>
      <c r="DY18" s="12">
        <v>7.821E-07</v>
      </c>
      <c r="DZ18" s="12">
        <v>4.112E-06</v>
      </c>
      <c r="EA18" s="12">
        <v>1.684E-05</v>
      </c>
      <c r="EB18" s="12">
        <v>1.737E-05</v>
      </c>
      <c r="EC18" s="12">
        <v>3.385E-06</v>
      </c>
      <c r="ED18" s="12">
        <v>3.254E-07</v>
      </c>
      <c r="EE18" s="12">
        <v>4.405E-09</v>
      </c>
      <c r="EF18" s="12">
        <v>5.147E-09</v>
      </c>
      <c r="EG18" s="12">
        <v>0</v>
      </c>
      <c r="EH18" s="12">
        <v>0</v>
      </c>
      <c r="EI18" s="12">
        <v>0</v>
      </c>
      <c r="EJ18" s="12">
        <v>0</v>
      </c>
    </row>
    <row r="19" spans="1:140" ht="12.75">
      <c r="A19" s="7">
        <v>165</v>
      </c>
      <c r="B19" s="12">
        <v>0.2406</v>
      </c>
      <c r="C19" s="12">
        <v>0.000206</v>
      </c>
      <c r="D19" s="12">
        <v>0.004</v>
      </c>
      <c r="E19" s="12">
        <v>1.184E-07</v>
      </c>
      <c r="F19" s="12">
        <v>2.403E-06</v>
      </c>
      <c r="G19" s="12">
        <v>5.072E-06</v>
      </c>
      <c r="H19" s="12">
        <v>0.0128</v>
      </c>
      <c r="I19" s="12">
        <v>1.24E-05</v>
      </c>
      <c r="J19" s="12">
        <v>9.005E-05</v>
      </c>
      <c r="K19" s="12">
        <v>0.04718</v>
      </c>
      <c r="L19" s="12">
        <v>9.227E-05</v>
      </c>
      <c r="M19" s="12">
        <v>0.005972</v>
      </c>
      <c r="N19" s="12">
        <v>0.9468</v>
      </c>
      <c r="O19" s="12">
        <v>2.558E-05</v>
      </c>
      <c r="P19" s="12">
        <v>0.02319</v>
      </c>
      <c r="Q19" s="12">
        <v>0.000882</v>
      </c>
      <c r="R19" s="12">
        <v>0.009368</v>
      </c>
      <c r="S19" s="12">
        <v>4.496E-05</v>
      </c>
      <c r="T19" s="12">
        <v>4.173E-06</v>
      </c>
      <c r="U19" s="12">
        <v>8.859E-06</v>
      </c>
      <c r="V19" s="12">
        <v>0.01292</v>
      </c>
      <c r="W19" s="12">
        <v>0.001097</v>
      </c>
      <c r="X19" s="12">
        <v>3.061E-06</v>
      </c>
      <c r="Y19" s="12">
        <v>0.006509</v>
      </c>
      <c r="Z19" s="12">
        <v>0.001078</v>
      </c>
      <c r="AA19" s="12">
        <v>1.106E-07</v>
      </c>
      <c r="AB19" s="12">
        <v>0.0003373</v>
      </c>
      <c r="AC19" s="12">
        <v>8.695E-07</v>
      </c>
      <c r="AD19" s="12">
        <v>0.002225</v>
      </c>
      <c r="AE19" s="12">
        <v>0.008386</v>
      </c>
      <c r="AF19" s="12">
        <v>0.01025</v>
      </c>
      <c r="AG19" s="12">
        <v>0.0008923</v>
      </c>
      <c r="AH19" s="12">
        <v>8.464E-05</v>
      </c>
      <c r="AI19" s="12">
        <v>0.01765</v>
      </c>
      <c r="AJ19" s="12">
        <v>0.009443</v>
      </c>
      <c r="AK19" s="12">
        <v>0.00631</v>
      </c>
      <c r="AL19" s="12">
        <v>0.0007171</v>
      </c>
      <c r="AM19" s="12">
        <v>0.001034</v>
      </c>
      <c r="AN19" s="12">
        <v>0.0009191</v>
      </c>
      <c r="AO19" s="12">
        <v>0.008776</v>
      </c>
      <c r="AP19" s="12">
        <v>0.0001095</v>
      </c>
      <c r="AQ19" s="12">
        <v>0.001629</v>
      </c>
      <c r="AR19" s="12">
        <v>0.0002921</v>
      </c>
      <c r="AS19" s="12">
        <v>0.001493</v>
      </c>
      <c r="AT19" s="12">
        <v>1.986E-05</v>
      </c>
      <c r="AU19" s="12">
        <v>2.145E-05</v>
      </c>
      <c r="AV19" s="12">
        <v>0.0001972</v>
      </c>
      <c r="AW19" s="12">
        <v>0.0006414</v>
      </c>
      <c r="AX19" s="12">
        <v>0.0004376</v>
      </c>
      <c r="AY19" s="12">
        <v>0.0004308</v>
      </c>
      <c r="AZ19" s="12">
        <v>0.0005218</v>
      </c>
      <c r="BA19" s="12">
        <v>1.999</v>
      </c>
      <c r="BB19" s="12">
        <v>0.007636</v>
      </c>
      <c r="BC19" s="12">
        <v>5.785E-06</v>
      </c>
      <c r="BD19" s="12">
        <v>0.009195</v>
      </c>
      <c r="BE19" s="12">
        <v>0.009319</v>
      </c>
      <c r="BF19" s="12">
        <v>0.01634</v>
      </c>
      <c r="BG19" s="12">
        <v>0.01277</v>
      </c>
      <c r="BH19" s="12">
        <v>0.022</v>
      </c>
      <c r="BI19" s="12">
        <v>0.02541</v>
      </c>
      <c r="BJ19" s="12">
        <v>0.008684</v>
      </c>
      <c r="BK19" s="12">
        <v>0.0009416</v>
      </c>
      <c r="BL19" s="12">
        <v>1.202E-06</v>
      </c>
      <c r="BM19" s="12">
        <v>0.008403</v>
      </c>
      <c r="BN19" s="12">
        <v>0.003518</v>
      </c>
      <c r="BO19" s="12">
        <v>1.666E-08</v>
      </c>
      <c r="BP19" s="12">
        <v>1.256E-10</v>
      </c>
      <c r="BQ19" s="12">
        <v>4.847E-11</v>
      </c>
      <c r="BR19" s="12">
        <v>1.734E-10</v>
      </c>
      <c r="BS19" s="12">
        <v>2.09E-08</v>
      </c>
      <c r="BT19" s="12">
        <v>1.216E-06</v>
      </c>
      <c r="BU19" s="12">
        <v>0.007592</v>
      </c>
      <c r="BV19" s="12">
        <v>3.595E-08</v>
      </c>
      <c r="BW19" s="12">
        <v>1.933E-05</v>
      </c>
      <c r="BX19" s="12">
        <v>1.233E-06</v>
      </c>
      <c r="BY19" s="12">
        <v>0.0001121</v>
      </c>
      <c r="BZ19" s="12">
        <v>0.000338</v>
      </c>
      <c r="CA19" s="12">
        <v>0</v>
      </c>
      <c r="CB19" s="12">
        <v>0</v>
      </c>
      <c r="CC19" s="12">
        <v>39.29</v>
      </c>
      <c r="CD19" s="12">
        <v>0.02039</v>
      </c>
      <c r="CE19" s="12">
        <v>0.05324</v>
      </c>
      <c r="CF19" s="12">
        <v>0.001594</v>
      </c>
      <c r="CG19" s="12">
        <v>0.06324</v>
      </c>
      <c r="CH19" s="12">
        <v>0.0003472</v>
      </c>
      <c r="CI19" s="12">
        <v>0</v>
      </c>
      <c r="CJ19" s="12">
        <v>0.1184</v>
      </c>
      <c r="CK19" s="12">
        <v>0.2779</v>
      </c>
      <c r="CL19" s="12">
        <v>0.0375</v>
      </c>
      <c r="CM19" s="12">
        <v>0</v>
      </c>
      <c r="CN19" s="12">
        <v>0.02199</v>
      </c>
      <c r="CO19" s="12">
        <v>0.04909</v>
      </c>
      <c r="CP19" s="12">
        <v>0.04888</v>
      </c>
      <c r="CQ19" s="12">
        <v>0.03629</v>
      </c>
      <c r="CR19" s="12">
        <v>0.03609</v>
      </c>
      <c r="CS19" s="12">
        <v>0.03609</v>
      </c>
      <c r="CT19" s="12">
        <v>0.03629</v>
      </c>
      <c r="CU19" s="12">
        <v>1</v>
      </c>
      <c r="CV19" s="12">
        <v>2.026E-09</v>
      </c>
      <c r="CW19" s="12">
        <v>1.027E-14</v>
      </c>
      <c r="CX19" s="12">
        <v>2.224E-11</v>
      </c>
      <c r="CY19" s="12">
        <v>2.569E-08</v>
      </c>
      <c r="CZ19" s="12">
        <v>3.136E-05</v>
      </c>
      <c r="DA19" s="12">
        <v>1.207E-07</v>
      </c>
      <c r="DB19" s="12">
        <v>8.041E-07</v>
      </c>
      <c r="DC19" s="12">
        <v>4.834E-08</v>
      </c>
      <c r="DD19" s="12">
        <v>9.966E-07</v>
      </c>
      <c r="DE19" s="12">
        <v>4.38E-07</v>
      </c>
      <c r="DF19" s="12">
        <v>1.314E-09</v>
      </c>
      <c r="DG19" s="12">
        <v>5.113E-07</v>
      </c>
      <c r="DH19" s="12">
        <v>1.017E-06</v>
      </c>
      <c r="DI19" s="12">
        <v>7.613E-06</v>
      </c>
      <c r="DJ19" s="12">
        <v>1.555E-05</v>
      </c>
      <c r="DK19" s="12">
        <v>6.634E-06</v>
      </c>
      <c r="DL19" s="12">
        <v>2.781E-06</v>
      </c>
      <c r="DM19" s="12">
        <v>3.025E-06</v>
      </c>
      <c r="DN19" s="12">
        <v>3.325E-06</v>
      </c>
      <c r="DO19" s="12">
        <v>1.678E-06</v>
      </c>
      <c r="DP19" s="12">
        <v>2.269E-06</v>
      </c>
      <c r="DQ19" s="12">
        <v>4.551E-07</v>
      </c>
      <c r="DR19" s="12">
        <v>2.74E-07</v>
      </c>
      <c r="DS19" s="12">
        <v>1.586E-06</v>
      </c>
      <c r="DT19" s="12">
        <v>1.734E-06</v>
      </c>
      <c r="DU19" s="12">
        <v>3.056E-07</v>
      </c>
      <c r="DV19" s="12">
        <v>4.077E-08</v>
      </c>
      <c r="DW19" s="12">
        <v>1.837E-08</v>
      </c>
      <c r="DX19" s="12">
        <v>4.199E-07</v>
      </c>
      <c r="DY19" s="12">
        <v>8.145E-07</v>
      </c>
      <c r="DZ19" s="12">
        <v>4.174E-06</v>
      </c>
      <c r="EA19" s="12">
        <v>1.779E-05</v>
      </c>
      <c r="EB19" s="12">
        <v>1.761E-05</v>
      </c>
      <c r="EC19" s="12">
        <v>3.327E-06</v>
      </c>
      <c r="ED19" s="12">
        <v>3.378E-07</v>
      </c>
      <c r="EE19" s="12">
        <v>4.097E-09</v>
      </c>
      <c r="EF19" s="12">
        <v>4.72E-09</v>
      </c>
      <c r="EG19" s="12">
        <v>0</v>
      </c>
      <c r="EH19" s="12">
        <v>0</v>
      </c>
      <c r="EI19" s="12">
        <v>0</v>
      </c>
      <c r="EJ19" s="12">
        <v>0</v>
      </c>
    </row>
    <row r="20" spans="1:140" ht="12.75">
      <c r="A20" s="7">
        <v>180</v>
      </c>
      <c r="B20" s="12">
        <v>0.2458</v>
      </c>
      <c r="C20" s="12">
        <v>0.0001876</v>
      </c>
      <c r="D20" s="12">
        <v>0.003718</v>
      </c>
      <c r="E20" s="12">
        <v>1.148E-07</v>
      </c>
      <c r="F20" s="12">
        <v>2.371E-06</v>
      </c>
      <c r="G20" s="12">
        <v>4.647E-06</v>
      </c>
      <c r="H20" s="12">
        <v>0.01296</v>
      </c>
      <c r="I20" s="12">
        <v>1.139E-05</v>
      </c>
      <c r="J20" s="12">
        <v>8.974E-05</v>
      </c>
      <c r="K20" s="12">
        <v>0.05025</v>
      </c>
      <c r="L20" s="12">
        <v>8.544E-05</v>
      </c>
      <c r="M20" s="12">
        <v>0.006939</v>
      </c>
      <c r="N20" s="12">
        <v>0.9445</v>
      </c>
      <c r="O20" s="12">
        <v>2.716E-05</v>
      </c>
      <c r="P20" s="12">
        <v>0.02282</v>
      </c>
      <c r="Q20" s="12">
        <v>0.001103</v>
      </c>
      <c r="R20" s="12">
        <v>0.00935</v>
      </c>
      <c r="S20" s="12">
        <v>4.581E-05</v>
      </c>
      <c r="T20" s="12">
        <v>4.213E-06</v>
      </c>
      <c r="U20" s="12">
        <v>9.392E-06</v>
      </c>
      <c r="V20" s="12">
        <v>0.01289</v>
      </c>
      <c r="W20" s="12">
        <v>0.001349</v>
      </c>
      <c r="X20" s="12">
        <v>3.275E-06</v>
      </c>
      <c r="Y20" s="12">
        <v>0.00654</v>
      </c>
      <c r="Z20" s="12">
        <v>0.001195</v>
      </c>
      <c r="AA20" s="12">
        <v>1.184E-07</v>
      </c>
      <c r="AB20" s="12">
        <v>0.00034</v>
      </c>
      <c r="AC20" s="12">
        <v>9.096E-07</v>
      </c>
      <c r="AD20" s="12">
        <v>0.002185</v>
      </c>
      <c r="AE20" s="12">
        <v>0.008441</v>
      </c>
      <c r="AF20" s="12">
        <v>0.01039</v>
      </c>
      <c r="AG20" s="12">
        <v>0.0008588</v>
      </c>
      <c r="AH20" s="12">
        <v>7.916E-05</v>
      </c>
      <c r="AI20" s="12">
        <v>0.01761</v>
      </c>
      <c r="AJ20" s="12">
        <v>0.00925</v>
      </c>
      <c r="AK20" s="12">
        <v>0.006422</v>
      </c>
      <c r="AL20" s="12">
        <v>0.0007628</v>
      </c>
      <c r="AM20" s="12">
        <v>0.001231</v>
      </c>
      <c r="AN20" s="12">
        <v>0.001041</v>
      </c>
      <c r="AO20" s="12">
        <v>0.008932</v>
      </c>
      <c r="AP20" s="12">
        <v>0.0001176</v>
      </c>
      <c r="AQ20" s="12">
        <v>0.001481</v>
      </c>
      <c r="AR20" s="12">
        <v>0.0002638</v>
      </c>
      <c r="AS20" s="12">
        <v>0.001383</v>
      </c>
      <c r="AT20" s="12">
        <v>1.801E-05</v>
      </c>
      <c r="AU20" s="12">
        <v>1.952E-05</v>
      </c>
      <c r="AV20" s="12">
        <v>0.0001681</v>
      </c>
      <c r="AW20" s="12">
        <v>0.000613</v>
      </c>
      <c r="AX20" s="12">
        <v>0.0004079</v>
      </c>
      <c r="AY20" s="12">
        <v>0.0003985</v>
      </c>
      <c r="AZ20" s="12">
        <v>0.0004822</v>
      </c>
      <c r="BA20" s="12">
        <v>1.999</v>
      </c>
      <c r="BB20" s="12">
        <v>0.00741</v>
      </c>
      <c r="BC20" s="12">
        <v>4.017E-06</v>
      </c>
      <c r="BD20" s="12">
        <v>0.009176</v>
      </c>
      <c r="BE20" s="12">
        <v>0.00929</v>
      </c>
      <c r="BF20" s="12">
        <v>0.01633</v>
      </c>
      <c r="BG20" s="12">
        <v>0.01273</v>
      </c>
      <c r="BH20" s="12">
        <v>0.02186</v>
      </c>
      <c r="BI20" s="12">
        <v>0.02512</v>
      </c>
      <c r="BJ20" s="12">
        <v>0.008473</v>
      </c>
      <c r="BK20" s="12">
        <v>0.0008155</v>
      </c>
      <c r="BL20" s="12">
        <v>5.055E-07</v>
      </c>
      <c r="BM20" s="12">
        <v>0.008271</v>
      </c>
      <c r="BN20" s="12">
        <v>0.003293</v>
      </c>
      <c r="BO20" s="12">
        <v>6.657E-09</v>
      </c>
      <c r="BP20" s="12">
        <v>1.088E-10</v>
      </c>
      <c r="BQ20" s="12">
        <v>4.646E-11</v>
      </c>
      <c r="BR20" s="12">
        <v>1.474E-10</v>
      </c>
      <c r="BS20" s="12">
        <v>1.832E-08</v>
      </c>
      <c r="BT20" s="12">
        <v>9.11E-07</v>
      </c>
      <c r="BU20" s="12">
        <v>0.007604</v>
      </c>
      <c r="BV20" s="12">
        <v>3.755E-08</v>
      </c>
      <c r="BW20" s="12">
        <v>1.864E-05</v>
      </c>
      <c r="BX20" s="12">
        <v>1.432E-06</v>
      </c>
      <c r="BY20" s="12">
        <v>0.0001038</v>
      </c>
      <c r="BZ20" s="12">
        <v>0.0003255</v>
      </c>
      <c r="CA20" s="12">
        <v>0</v>
      </c>
      <c r="CB20" s="12">
        <v>0</v>
      </c>
      <c r="CC20" s="12">
        <v>41.03</v>
      </c>
      <c r="CD20" s="12">
        <v>0.022</v>
      </c>
      <c r="CE20" s="12">
        <v>0.05554</v>
      </c>
      <c r="CF20" s="12">
        <v>0.001753</v>
      </c>
      <c r="CG20" s="12">
        <v>0.06509</v>
      </c>
      <c r="CH20" s="12">
        <v>0.000348</v>
      </c>
      <c r="CI20" s="12">
        <v>0</v>
      </c>
      <c r="CJ20" s="12">
        <v>0.1148</v>
      </c>
      <c r="CK20" s="12">
        <v>0.2831</v>
      </c>
      <c r="CL20" s="12">
        <v>0.0375</v>
      </c>
      <c r="CM20" s="12">
        <v>0</v>
      </c>
      <c r="CN20" s="12">
        <v>0.02195</v>
      </c>
      <c r="CO20" s="12">
        <v>0.04912</v>
      </c>
      <c r="CP20" s="12">
        <v>0.04893</v>
      </c>
      <c r="CQ20" s="12">
        <v>0.03616</v>
      </c>
      <c r="CR20" s="12">
        <v>0.03597</v>
      </c>
      <c r="CS20" s="12">
        <v>0.03597</v>
      </c>
      <c r="CT20" s="12">
        <v>0.03616</v>
      </c>
      <c r="CU20" s="12">
        <v>1</v>
      </c>
      <c r="CV20" s="12">
        <v>2.026E-09</v>
      </c>
      <c r="CW20" s="12">
        <v>1.049E-14</v>
      </c>
      <c r="CX20" s="12">
        <v>2.104E-11</v>
      </c>
      <c r="CY20" s="12">
        <v>2.586E-08</v>
      </c>
      <c r="CZ20" s="12">
        <v>3.199E-05</v>
      </c>
      <c r="DA20" s="12">
        <v>1.404E-07</v>
      </c>
      <c r="DB20" s="12">
        <v>8.32E-07</v>
      </c>
      <c r="DC20" s="12">
        <v>4.898E-08</v>
      </c>
      <c r="DD20" s="12">
        <v>9.907E-07</v>
      </c>
      <c r="DE20" s="12">
        <v>4.527E-07</v>
      </c>
      <c r="DF20" s="12">
        <v>9.882E-10</v>
      </c>
      <c r="DG20" s="12">
        <v>5.227E-07</v>
      </c>
      <c r="DH20" s="12">
        <v>9.789E-07</v>
      </c>
      <c r="DI20" s="12">
        <v>7.562E-06</v>
      </c>
      <c r="DJ20" s="12">
        <v>1.616E-05</v>
      </c>
      <c r="DK20" s="12">
        <v>6.81E-06</v>
      </c>
      <c r="DL20" s="12">
        <v>2.828E-06</v>
      </c>
      <c r="DM20" s="12">
        <v>3.082E-06</v>
      </c>
      <c r="DN20" s="12">
        <v>3.363E-06</v>
      </c>
      <c r="DO20" s="12">
        <v>1.644E-06</v>
      </c>
      <c r="DP20" s="12">
        <v>2.222E-06</v>
      </c>
      <c r="DQ20" s="12">
        <v>4.426E-07</v>
      </c>
      <c r="DR20" s="12">
        <v>2.695E-07</v>
      </c>
      <c r="DS20" s="12">
        <v>1.551E-06</v>
      </c>
      <c r="DT20" s="12">
        <v>1.704E-06</v>
      </c>
      <c r="DU20" s="12">
        <v>2.943E-07</v>
      </c>
      <c r="DV20" s="12">
        <v>3.528E-08</v>
      </c>
      <c r="DW20" s="12">
        <v>1.498E-08</v>
      </c>
      <c r="DX20" s="12">
        <v>3.991E-07</v>
      </c>
      <c r="DY20" s="12">
        <v>8.408E-07</v>
      </c>
      <c r="DZ20" s="12">
        <v>4.214E-06</v>
      </c>
      <c r="EA20" s="12">
        <v>1.845E-05</v>
      </c>
      <c r="EB20" s="12">
        <v>1.777E-05</v>
      </c>
      <c r="EC20" s="12">
        <v>3.257E-06</v>
      </c>
      <c r="ED20" s="12">
        <v>3.399E-07</v>
      </c>
      <c r="EE20" s="12">
        <v>3.765E-09</v>
      </c>
      <c r="EF20" s="12">
        <v>4.281E-09</v>
      </c>
      <c r="EG20" s="12">
        <v>0</v>
      </c>
      <c r="EH20" s="12">
        <v>0</v>
      </c>
      <c r="EI20" s="12">
        <v>0</v>
      </c>
      <c r="EJ20" s="12">
        <v>0</v>
      </c>
    </row>
    <row r="21" spans="1:140" ht="12.75">
      <c r="A21" s="7">
        <v>195</v>
      </c>
      <c r="B21" s="12">
        <v>0.2506</v>
      </c>
      <c r="C21" s="12">
        <v>0.0001764</v>
      </c>
      <c r="D21" s="12">
        <v>0.003556</v>
      </c>
      <c r="E21" s="12">
        <v>1.132E-07</v>
      </c>
      <c r="F21" s="12">
        <v>2.369E-06</v>
      </c>
      <c r="G21" s="12">
        <v>4.438E-06</v>
      </c>
      <c r="H21" s="12">
        <v>0.01312</v>
      </c>
      <c r="I21" s="12">
        <v>1.07E-05</v>
      </c>
      <c r="J21" s="12">
        <v>8.93E-05</v>
      </c>
      <c r="K21" s="12">
        <v>0.0532</v>
      </c>
      <c r="L21" s="12">
        <v>8.129E-05</v>
      </c>
      <c r="M21" s="12">
        <v>0.007886</v>
      </c>
      <c r="N21" s="12">
        <v>0.9422</v>
      </c>
      <c r="O21" s="12">
        <v>2.808E-05</v>
      </c>
      <c r="P21" s="12">
        <v>0.02244</v>
      </c>
      <c r="Q21" s="12">
        <v>0.001329</v>
      </c>
      <c r="R21" s="12">
        <v>0.009334</v>
      </c>
      <c r="S21" s="12">
        <v>4.635E-05</v>
      </c>
      <c r="T21" s="12">
        <v>4.239E-06</v>
      </c>
      <c r="U21" s="12">
        <v>9.67E-06</v>
      </c>
      <c r="V21" s="12">
        <v>0.01279</v>
      </c>
      <c r="W21" s="12">
        <v>0.00161</v>
      </c>
      <c r="X21" s="12">
        <v>3.406E-06</v>
      </c>
      <c r="Y21" s="12">
        <v>0.006545</v>
      </c>
      <c r="Z21" s="12">
        <v>0.001316</v>
      </c>
      <c r="AA21" s="12">
        <v>1.232E-07</v>
      </c>
      <c r="AB21" s="12">
        <v>0.0003413</v>
      </c>
      <c r="AC21" s="12">
        <v>9.251E-07</v>
      </c>
      <c r="AD21" s="12">
        <v>0.002139</v>
      </c>
      <c r="AE21" s="12">
        <v>0.008484</v>
      </c>
      <c r="AF21" s="12">
        <v>0.01052</v>
      </c>
      <c r="AG21" s="12">
        <v>0.0008256</v>
      </c>
      <c r="AH21" s="12">
        <v>7.5E-05</v>
      </c>
      <c r="AI21" s="12">
        <v>0.01756</v>
      </c>
      <c r="AJ21" s="12">
        <v>0.009074</v>
      </c>
      <c r="AK21" s="12">
        <v>0.006527</v>
      </c>
      <c r="AL21" s="12">
        <v>0.0008066</v>
      </c>
      <c r="AM21" s="12">
        <v>0.001422</v>
      </c>
      <c r="AN21" s="12">
        <v>0.00115</v>
      </c>
      <c r="AO21" s="12">
        <v>0.009085</v>
      </c>
      <c r="AP21" s="12">
        <v>0.0001228</v>
      </c>
      <c r="AQ21" s="12">
        <v>0.00135</v>
      </c>
      <c r="AR21" s="12">
        <v>0.0002395</v>
      </c>
      <c r="AS21" s="12">
        <v>0.001282</v>
      </c>
      <c r="AT21" s="12">
        <v>1.672E-05</v>
      </c>
      <c r="AU21" s="12">
        <v>1.818E-05</v>
      </c>
      <c r="AV21" s="12">
        <v>0.0001445</v>
      </c>
      <c r="AW21" s="12">
        <v>0.0005859</v>
      </c>
      <c r="AX21" s="12">
        <v>0.0003816</v>
      </c>
      <c r="AY21" s="12">
        <v>0.0003689</v>
      </c>
      <c r="AZ21" s="12">
        <v>0.0004456</v>
      </c>
      <c r="BA21" s="12">
        <v>1.999</v>
      </c>
      <c r="BB21" s="12">
        <v>0.007192</v>
      </c>
      <c r="BC21" s="12">
        <v>2.801E-06</v>
      </c>
      <c r="BD21" s="12">
        <v>0.009158</v>
      </c>
      <c r="BE21" s="12">
        <v>0.009261</v>
      </c>
      <c r="BF21" s="12">
        <v>0.01632</v>
      </c>
      <c r="BG21" s="12">
        <v>0.0127</v>
      </c>
      <c r="BH21" s="12">
        <v>0.02173</v>
      </c>
      <c r="BI21" s="12">
        <v>0.02484</v>
      </c>
      <c r="BJ21" s="12">
        <v>0.008272</v>
      </c>
      <c r="BK21" s="12">
        <v>0.0007067</v>
      </c>
      <c r="BL21" s="12">
        <v>2.091E-07</v>
      </c>
      <c r="BM21" s="12">
        <v>0.008143</v>
      </c>
      <c r="BN21" s="12">
        <v>0.003086</v>
      </c>
      <c r="BO21" s="12">
        <v>2.629E-09</v>
      </c>
      <c r="BP21" s="12">
        <v>1E-10</v>
      </c>
      <c r="BQ21" s="12">
        <v>4.506E-11</v>
      </c>
      <c r="BR21" s="12">
        <v>1.321E-10</v>
      </c>
      <c r="BS21" s="12">
        <v>1.681E-08</v>
      </c>
      <c r="BT21" s="12">
        <v>6.843E-07</v>
      </c>
      <c r="BU21" s="12">
        <v>0.007616</v>
      </c>
      <c r="BV21" s="12">
        <v>3.832E-08</v>
      </c>
      <c r="BW21" s="12">
        <v>1.803E-05</v>
      </c>
      <c r="BX21" s="12">
        <v>1.602E-06</v>
      </c>
      <c r="BY21" s="12">
        <v>9.606E-05</v>
      </c>
      <c r="BZ21" s="12">
        <v>0.0003135</v>
      </c>
      <c r="CA21" s="12">
        <v>0</v>
      </c>
      <c r="CB21" s="12">
        <v>0</v>
      </c>
      <c r="CC21" s="12">
        <v>42.74</v>
      </c>
      <c r="CD21" s="12">
        <v>0.02361</v>
      </c>
      <c r="CE21" s="12">
        <v>0.05779</v>
      </c>
      <c r="CF21" s="12">
        <v>0.001909</v>
      </c>
      <c r="CG21" s="12">
        <v>0.06685</v>
      </c>
      <c r="CH21" s="12">
        <v>0.0003488</v>
      </c>
      <c r="CI21" s="12">
        <v>0</v>
      </c>
      <c r="CJ21" s="12">
        <v>0.1132</v>
      </c>
      <c r="CK21" s="12">
        <v>0.2879</v>
      </c>
      <c r="CL21" s="12">
        <v>0.0375</v>
      </c>
      <c r="CM21" s="12">
        <v>0</v>
      </c>
      <c r="CN21" s="12">
        <v>0.02181</v>
      </c>
      <c r="CO21" s="12">
        <v>0.04916</v>
      </c>
      <c r="CP21" s="12">
        <v>0.04898</v>
      </c>
      <c r="CQ21" s="12">
        <v>0.03604</v>
      </c>
      <c r="CR21" s="12">
        <v>0.03586</v>
      </c>
      <c r="CS21" s="12">
        <v>0.03586</v>
      </c>
      <c r="CT21" s="12">
        <v>0.03604</v>
      </c>
      <c r="CU21" s="12">
        <v>1</v>
      </c>
      <c r="CV21" s="12">
        <v>2.038E-09</v>
      </c>
      <c r="CW21" s="12">
        <v>1.069E-14</v>
      </c>
      <c r="CX21" s="12">
        <v>2.037E-11</v>
      </c>
      <c r="CY21" s="12">
        <v>2.583E-08</v>
      </c>
      <c r="CZ21" s="12">
        <v>3.236E-05</v>
      </c>
      <c r="DA21" s="12">
        <v>1.586E-07</v>
      </c>
      <c r="DB21" s="12">
        <v>8.566E-07</v>
      </c>
      <c r="DC21" s="12">
        <v>4.947E-08</v>
      </c>
      <c r="DD21" s="12">
        <v>9.842E-07</v>
      </c>
      <c r="DE21" s="12">
        <v>4.645E-07</v>
      </c>
      <c r="DF21" s="12">
        <v>7.294E-10</v>
      </c>
      <c r="DG21" s="12">
        <v>5.323E-07</v>
      </c>
      <c r="DH21" s="12">
        <v>9.425E-07</v>
      </c>
      <c r="DI21" s="12">
        <v>7.491E-06</v>
      </c>
      <c r="DJ21" s="12">
        <v>1.655E-05</v>
      </c>
      <c r="DK21" s="12">
        <v>6.965E-06</v>
      </c>
      <c r="DL21" s="12">
        <v>2.865E-06</v>
      </c>
      <c r="DM21" s="12">
        <v>3.129E-06</v>
      </c>
      <c r="DN21" s="12">
        <v>3.389E-06</v>
      </c>
      <c r="DO21" s="12">
        <v>1.609E-06</v>
      </c>
      <c r="DP21" s="12">
        <v>2.17E-06</v>
      </c>
      <c r="DQ21" s="12">
        <v>4.298E-07</v>
      </c>
      <c r="DR21" s="12">
        <v>2.642E-07</v>
      </c>
      <c r="DS21" s="12">
        <v>1.513E-06</v>
      </c>
      <c r="DT21" s="12">
        <v>1.67E-06</v>
      </c>
      <c r="DU21" s="12">
        <v>2.826E-07</v>
      </c>
      <c r="DV21" s="12">
        <v>3.06E-08</v>
      </c>
      <c r="DW21" s="12">
        <v>1.232E-08</v>
      </c>
      <c r="DX21" s="12">
        <v>3.8E-07</v>
      </c>
      <c r="DY21" s="12">
        <v>8.636E-07</v>
      </c>
      <c r="DZ21" s="12">
        <v>4.239E-06</v>
      </c>
      <c r="EA21" s="12">
        <v>1.887E-05</v>
      </c>
      <c r="EB21" s="12">
        <v>1.788E-05</v>
      </c>
      <c r="EC21" s="12">
        <v>3.181E-06</v>
      </c>
      <c r="ED21" s="12">
        <v>3.353E-07</v>
      </c>
      <c r="EE21" s="12">
        <v>3.437E-09</v>
      </c>
      <c r="EF21" s="12">
        <v>3.859E-09</v>
      </c>
      <c r="EG21" s="12">
        <v>0</v>
      </c>
      <c r="EH21" s="12">
        <v>0</v>
      </c>
      <c r="EI21" s="12">
        <v>0</v>
      </c>
      <c r="EJ21" s="12">
        <v>0</v>
      </c>
    </row>
    <row r="22" spans="1:140" ht="12.75">
      <c r="A22" s="7">
        <v>210</v>
      </c>
      <c r="B22" s="12">
        <v>0.255</v>
      </c>
      <c r="C22" s="12">
        <v>0.0001695</v>
      </c>
      <c r="D22" s="12">
        <v>0.003463</v>
      </c>
      <c r="E22" s="12">
        <v>1.127E-07</v>
      </c>
      <c r="F22" s="12">
        <v>2.388E-06</v>
      </c>
      <c r="G22" s="12">
        <v>4.355E-06</v>
      </c>
      <c r="H22" s="12">
        <v>0.01326</v>
      </c>
      <c r="I22" s="12">
        <v>1.018E-05</v>
      </c>
      <c r="J22" s="12">
        <v>8.883E-05</v>
      </c>
      <c r="K22" s="12">
        <v>0.05605</v>
      </c>
      <c r="L22" s="12">
        <v>7.873E-05</v>
      </c>
      <c r="M22" s="12">
        <v>0.008813</v>
      </c>
      <c r="N22" s="12">
        <v>0.94</v>
      </c>
      <c r="O22" s="12">
        <v>2.853E-05</v>
      </c>
      <c r="P22" s="12">
        <v>0.02206</v>
      </c>
      <c r="Q22" s="12">
        <v>0.001555</v>
      </c>
      <c r="R22" s="12">
        <v>0.009318</v>
      </c>
      <c r="S22" s="12">
        <v>4.668E-05</v>
      </c>
      <c r="T22" s="12">
        <v>4.256E-06</v>
      </c>
      <c r="U22" s="12">
        <v>9.775E-06</v>
      </c>
      <c r="V22" s="12">
        <v>0.01264</v>
      </c>
      <c r="W22" s="12">
        <v>0.001874</v>
      </c>
      <c r="X22" s="12">
        <v>3.481E-06</v>
      </c>
      <c r="Y22" s="12">
        <v>0.006535</v>
      </c>
      <c r="Z22" s="12">
        <v>0.001439</v>
      </c>
      <c r="AA22" s="12">
        <v>1.258E-07</v>
      </c>
      <c r="AB22" s="12">
        <v>0.0003416</v>
      </c>
      <c r="AC22" s="12">
        <v>9.241E-07</v>
      </c>
      <c r="AD22" s="12">
        <v>0.00209</v>
      </c>
      <c r="AE22" s="12">
        <v>0.008521</v>
      </c>
      <c r="AF22" s="12">
        <v>0.01065</v>
      </c>
      <c r="AG22" s="12">
        <v>0.0007937</v>
      </c>
      <c r="AH22" s="12">
        <v>7.156E-05</v>
      </c>
      <c r="AI22" s="12">
        <v>0.01751</v>
      </c>
      <c r="AJ22" s="12">
        <v>0.008914</v>
      </c>
      <c r="AK22" s="12">
        <v>0.006629</v>
      </c>
      <c r="AL22" s="12">
        <v>0.0008487</v>
      </c>
      <c r="AM22" s="12">
        <v>0.001605</v>
      </c>
      <c r="AN22" s="12">
        <v>0.001245</v>
      </c>
      <c r="AO22" s="12">
        <v>0.009237</v>
      </c>
      <c r="AP22" s="12">
        <v>0.0001256</v>
      </c>
      <c r="AQ22" s="12">
        <v>0.001235</v>
      </c>
      <c r="AR22" s="12">
        <v>0.0002183</v>
      </c>
      <c r="AS22" s="12">
        <v>0.001191</v>
      </c>
      <c r="AT22" s="12">
        <v>1.574E-05</v>
      </c>
      <c r="AU22" s="12">
        <v>1.719E-05</v>
      </c>
      <c r="AV22" s="12">
        <v>0.0001253</v>
      </c>
      <c r="AW22" s="12">
        <v>0.00056</v>
      </c>
      <c r="AX22" s="12">
        <v>0.0003584</v>
      </c>
      <c r="AY22" s="12">
        <v>0.0003416</v>
      </c>
      <c r="AZ22" s="12">
        <v>0.0004117</v>
      </c>
      <c r="BA22" s="12">
        <v>1.999</v>
      </c>
      <c r="BB22" s="12">
        <v>0.006981</v>
      </c>
      <c r="BC22" s="12">
        <v>1.953E-06</v>
      </c>
      <c r="BD22" s="12">
        <v>0.00914</v>
      </c>
      <c r="BE22" s="12">
        <v>0.009233</v>
      </c>
      <c r="BF22" s="12">
        <v>0.01631</v>
      </c>
      <c r="BG22" s="12">
        <v>0.01266</v>
      </c>
      <c r="BH22" s="12">
        <v>0.0216</v>
      </c>
      <c r="BI22" s="12">
        <v>0.02457</v>
      </c>
      <c r="BJ22" s="12">
        <v>0.008078</v>
      </c>
      <c r="BK22" s="12">
        <v>0.0006121</v>
      </c>
      <c r="BL22" s="12">
        <v>8.403E-08</v>
      </c>
      <c r="BM22" s="12">
        <v>0.008019</v>
      </c>
      <c r="BN22" s="12">
        <v>0.002895</v>
      </c>
      <c r="BO22" s="12">
        <v>1.005E-09</v>
      </c>
      <c r="BP22" s="12">
        <v>9.41E-11</v>
      </c>
      <c r="BQ22" s="12">
        <v>4.406E-11</v>
      </c>
      <c r="BR22" s="12">
        <v>1.227E-10</v>
      </c>
      <c r="BS22" s="12">
        <v>1.589E-08</v>
      </c>
      <c r="BT22" s="12">
        <v>5.162E-07</v>
      </c>
      <c r="BU22" s="12">
        <v>0.007627</v>
      </c>
      <c r="BV22" s="12">
        <v>3.858E-08</v>
      </c>
      <c r="BW22" s="12">
        <v>1.75E-05</v>
      </c>
      <c r="BX22" s="12">
        <v>1.742E-06</v>
      </c>
      <c r="BY22" s="12">
        <v>8.892E-05</v>
      </c>
      <c r="BZ22" s="12">
        <v>0.0003019</v>
      </c>
      <c r="CA22" s="12">
        <v>0</v>
      </c>
      <c r="CB22" s="12">
        <v>0</v>
      </c>
      <c r="CC22" s="12">
        <v>44.44</v>
      </c>
      <c r="CD22" s="12">
        <v>0.02519</v>
      </c>
      <c r="CE22" s="12">
        <v>0.06001</v>
      </c>
      <c r="CF22" s="12">
        <v>0.002061</v>
      </c>
      <c r="CG22" s="12">
        <v>0.06854</v>
      </c>
      <c r="CH22" s="12">
        <v>0.0003495</v>
      </c>
      <c r="CI22" s="12">
        <v>0</v>
      </c>
      <c r="CJ22" s="12">
        <v>0.1127</v>
      </c>
      <c r="CK22" s="12">
        <v>0.2923</v>
      </c>
      <c r="CL22" s="12">
        <v>0.0375</v>
      </c>
      <c r="CM22" s="12">
        <v>0</v>
      </c>
      <c r="CN22" s="12">
        <v>0.02161</v>
      </c>
      <c r="CO22" s="12">
        <v>0.04919</v>
      </c>
      <c r="CP22" s="12">
        <v>0.04902</v>
      </c>
      <c r="CQ22" s="12">
        <v>0.03593</v>
      </c>
      <c r="CR22" s="12">
        <v>0.03576</v>
      </c>
      <c r="CS22" s="12">
        <v>0.03576</v>
      </c>
      <c r="CT22" s="12">
        <v>0.03593</v>
      </c>
      <c r="CU22" s="12">
        <v>1</v>
      </c>
      <c r="CV22" s="12">
        <v>2.055E-09</v>
      </c>
      <c r="CW22" s="12">
        <v>1.088E-14</v>
      </c>
      <c r="CX22" s="12">
        <v>2.001E-11</v>
      </c>
      <c r="CY22" s="12">
        <v>2.564E-08</v>
      </c>
      <c r="CZ22" s="12">
        <v>3.256E-05</v>
      </c>
      <c r="DA22" s="12">
        <v>1.753E-07</v>
      </c>
      <c r="DB22" s="12">
        <v>8.789E-07</v>
      </c>
      <c r="DC22" s="12">
        <v>4.986E-08</v>
      </c>
      <c r="DD22" s="12">
        <v>9.78E-07</v>
      </c>
      <c r="DE22" s="12">
        <v>4.746E-07</v>
      </c>
      <c r="DF22" s="12">
        <v>5.312E-10</v>
      </c>
      <c r="DG22" s="12">
        <v>5.406E-07</v>
      </c>
      <c r="DH22" s="12">
        <v>9.084E-07</v>
      </c>
      <c r="DI22" s="12">
        <v>7.411E-06</v>
      </c>
      <c r="DJ22" s="12">
        <v>1.679E-05</v>
      </c>
      <c r="DK22" s="12">
        <v>7.107E-06</v>
      </c>
      <c r="DL22" s="12">
        <v>2.894E-06</v>
      </c>
      <c r="DM22" s="12">
        <v>3.17E-06</v>
      </c>
      <c r="DN22" s="12">
        <v>3.408E-06</v>
      </c>
      <c r="DO22" s="12">
        <v>1.574E-06</v>
      </c>
      <c r="DP22" s="12">
        <v>2.114E-06</v>
      </c>
      <c r="DQ22" s="12">
        <v>4.171E-07</v>
      </c>
      <c r="DR22" s="12">
        <v>2.586E-07</v>
      </c>
      <c r="DS22" s="12">
        <v>1.474E-06</v>
      </c>
      <c r="DT22" s="12">
        <v>1.635E-06</v>
      </c>
      <c r="DU22" s="12">
        <v>2.709E-07</v>
      </c>
      <c r="DV22" s="12">
        <v>2.657E-08</v>
      </c>
      <c r="DW22" s="12">
        <v>1.022E-08</v>
      </c>
      <c r="DX22" s="12">
        <v>3.627E-07</v>
      </c>
      <c r="DY22" s="12">
        <v>8.843E-07</v>
      </c>
      <c r="DZ22" s="12">
        <v>4.256E-06</v>
      </c>
      <c r="EA22" s="12">
        <v>1.913E-05</v>
      </c>
      <c r="EB22" s="12">
        <v>1.796E-05</v>
      </c>
      <c r="EC22" s="12">
        <v>3.101E-06</v>
      </c>
      <c r="ED22" s="12">
        <v>3.267E-07</v>
      </c>
      <c r="EE22" s="12">
        <v>3.125E-09</v>
      </c>
      <c r="EF22" s="12">
        <v>3.468E-09</v>
      </c>
      <c r="EG22" s="12">
        <v>0</v>
      </c>
      <c r="EH22" s="12">
        <v>0</v>
      </c>
      <c r="EI22" s="12">
        <v>0</v>
      </c>
      <c r="EJ22" s="12">
        <v>0</v>
      </c>
    </row>
    <row r="23" spans="1:140" ht="12.75">
      <c r="A23" s="7">
        <v>225</v>
      </c>
      <c r="B23" s="12">
        <v>0.2592</v>
      </c>
      <c r="C23" s="12">
        <v>0.0001648</v>
      </c>
      <c r="D23" s="12">
        <v>0.003409</v>
      </c>
      <c r="E23" s="12">
        <v>1.128E-07</v>
      </c>
      <c r="F23" s="12">
        <v>2.418E-06</v>
      </c>
      <c r="G23" s="12">
        <v>4.341E-06</v>
      </c>
      <c r="H23" s="12">
        <v>0.01341</v>
      </c>
      <c r="I23" s="12">
        <v>9.768E-06</v>
      </c>
      <c r="J23" s="12">
        <v>8.838E-05</v>
      </c>
      <c r="K23" s="12">
        <v>0.05881</v>
      </c>
      <c r="L23" s="12">
        <v>7.704E-05</v>
      </c>
      <c r="M23" s="12">
        <v>0.00972</v>
      </c>
      <c r="N23" s="12">
        <v>0.9378</v>
      </c>
      <c r="O23" s="12">
        <v>2.87E-05</v>
      </c>
      <c r="P23" s="12">
        <v>0.02167</v>
      </c>
      <c r="Q23" s="12">
        <v>0.001777</v>
      </c>
      <c r="R23" s="12">
        <v>0.009302</v>
      </c>
      <c r="S23" s="12">
        <v>4.69E-05</v>
      </c>
      <c r="T23" s="12">
        <v>4.269E-06</v>
      </c>
      <c r="U23" s="12">
        <v>9.779E-06</v>
      </c>
      <c r="V23" s="12">
        <v>0.01248</v>
      </c>
      <c r="W23" s="12">
        <v>0.002138</v>
      </c>
      <c r="X23" s="12">
        <v>3.522E-06</v>
      </c>
      <c r="Y23" s="12">
        <v>0.006518</v>
      </c>
      <c r="Z23" s="12">
        <v>0.001561</v>
      </c>
      <c r="AA23" s="12">
        <v>1.271E-07</v>
      </c>
      <c r="AB23" s="12">
        <v>0.0003412</v>
      </c>
      <c r="AC23" s="12">
        <v>9.134E-07</v>
      </c>
      <c r="AD23" s="12">
        <v>0.002039</v>
      </c>
      <c r="AE23" s="12">
        <v>0.008553</v>
      </c>
      <c r="AF23" s="12">
        <v>0.01078</v>
      </c>
      <c r="AG23" s="12">
        <v>0.0007637</v>
      </c>
      <c r="AH23" s="12">
        <v>6.856E-05</v>
      </c>
      <c r="AI23" s="12">
        <v>0.01745</v>
      </c>
      <c r="AJ23" s="12">
        <v>0.00877</v>
      </c>
      <c r="AK23" s="12">
        <v>0.006728</v>
      </c>
      <c r="AL23" s="12">
        <v>0.0008891</v>
      </c>
      <c r="AM23" s="12">
        <v>0.001779</v>
      </c>
      <c r="AN23" s="12">
        <v>0.001328</v>
      </c>
      <c r="AO23" s="12">
        <v>0.009388</v>
      </c>
      <c r="AP23" s="12">
        <v>0.0001264</v>
      </c>
      <c r="AQ23" s="12">
        <v>0.001135</v>
      </c>
      <c r="AR23" s="12">
        <v>0.0001997</v>
      </c>
      <c r="AS23" s="12">
        <v>0.001108</v>
      </c>
      <c r="AT23" s="12">
        <v>1.496E-05</v>
      </c>
      <c r="AU23" s="12">
        <v>1.639E-05</v>
      </c>
      <c r="AV23" s="12">
        <v>0.0001098</v>
      </c>
      <c r="AW23" s="12">
        <v>0.0005351</v>
      </c>
      <c r="AX23" s="12">
        <v>0.0003377</v>
      </c>
      <c r="AY23" s="12">
        <v>0.0003161</v>
      </c>
      <c r="AZ23" s="12">
        <v>0.0003802</v>
      </c>
      <c r="BA23" s="12">
        <v>1.999</v>
      </c>
      <c r="BB23" s="12">
        <v>0.006776</v>
      </c>
      <c r="BC23" s="12">
        <v>1.36E-06</v>
      </c>
      <c r="BD23" s="12">
        <v>0.009121</v>
      </c>
      <c r="BE23" s="12">
        <v>0.009205</v>
      </c>
      <c r="BF23" s="12">
        <v>0.0163</v>
      </c>
      <c r="BG23" s="12">
        <v>0.01262</v>
      </c>
      <c r="BH23" s="12">
        <v>0.02148</v>
      </c>
      <c r="BI23" s="12">
        <v>0.0243</v>
      </c>
      <c r="BJ23" s="12">
        <v>0.007888</v>
      </c>
      <c r="BK23" s="12">
        <v>0.0005298</v>
      </c>
      <c r="BL23" s="12">
        <v>3.385E-08</v>
      </c>
      <c r="BM23" s="12">
        <v>0.007897</v>
      </c>
      <c r="BN23" s="12">
        <v>0.002715</v>
      </c>
      <c r="BO23" s="12">
        <v>3.892E-10</v>
      </c>
      <c r="BP23" s="12">
        <v>8.971E-11</v>
      </c>
      <c r="BQ23" s="12">
        <v>4.329E-11</v>
      </c>
      <c r="BR23" s="12">
        <v>1.1640000000000001E-10</v>
      </c>
      <c r="BS23" s="12">
        <v>1.531E-08</v>
      </c>
      <c r="BT23" s="12">
        <v>3.915E-07</v>
      </c>
      <c r="BU23" s="12">
        <v>0.007637</v>
      </c>
      <c r="BV23" s="12">
        <v>3.859E-08</v>
      </c>
      <c r="BW23" s="12">
        <v>1.706E-05</v>
      </c>
      <c r="BX23" s="12">
        <v>1.852E-06</v>
      </c>
      <c r="BY23" s="12">
        <v>8.231E-05</v>
      </c>
      <c r="BZ23" s="12">
        <v>0.0002908</v>
      </c>
      <c r="CA23" s="12">
        <v>0</v>
      </c>
      <c r="CB23" s="12">
        <v>0</v>
      </c>
      <c r="CC23" s="12">
        <v>46.13</v>
      </c>
      <c r="CD23" s="12">
        <v>0.02676</v>
      </c>
      <c r="CE23" s="12">
        <v>0.06222</v>
      </c>
      <c r="CF23" s="12">
        <v>0.002209</v>
      </c>
      <c r="CG23" s="12">
        <v>0.07017</v>
      </c>
      <c r="CH23" s="12">
        <v>0.0003502</v>
      </c>
      <c r="CI23" s="12">
        <v>0</v>
      </c>
      <c r="CJ23" s="12">
        <v>0.1128</v>
      </c>
      <c r="CK23" s="12">
        <v>0.2966</v>
      </c>
      <c r="CL23" s="12">
        <v>0.0375</v>
      </c>
      <c r="CM23" s="12">
        <v>0</v>
      </c>
      <c r="CN23" s="12">
        <v>0.02138</v>
      </c>
      <c r="CO23" s="12">
        <v>0.04922</v>
      </c>
      <c r="CP23" s="12">
        <v>0.04905</v>
      </c>
      <c r="CQ23" s="12">
        <v>0.03581</v>
      </c>
      <c r="CR23" s="12">
        <v>0.03565</v>
      </c>
      <c r="CS23" s="12">
        <v>0.03565</v>
      </c>
      <c r="CT23" s="12">
        <v>0.03581</v>
      </c>
      <c r="CU23" s="12">
        <v>1</v>
      </c>
      <c r="CV23" s="12">
        <v>2.076E-09</v>
      </c>
      <c r="CW23" s="12">
        <v>1.106E-14</v>
      </c>
      <c r="CX23" s="12">
        <v>1.98E-11</v>
      </c>
      <c r="CY23" s="12">
        <v>2.535E-08</v>
      </c>
      <c r="CZ23" s="12">
        <v>3.265E-05</v>
      </c>
      <c r="DA23" s="12">
        <v>1.902E-07</v>
      </c>
      <c r="DB23" s="12">
        <v>8.992E-07</v>
      </c>
      <c r="DC23" s="12">
        <v>5.015E-08</v>
      </c>
      <c r="DD23" s="12">
        <v>9.717E-07</v>
      </c>
      <c r="DE23" s="12">
        <v>4.838E-07</v>
      </c>
      <c r="DF23" s="12">
        <v>3.831E-10</v>
      </c>
      <c r="DG23" s="12">
        <v>5.478E-07</v>
      </c>
      <c r="DH23" s="12">
        <v>8.762E-07</v>
      </c>
      <c r="DI23" s="12">
        <v>7.324E-06</v>
      </c>
      <c r="DJ23" s="12">
        <v>1.695E-05</v>
      </c>
      <c r="DK23" s="12">
        <v>7.235E-06</v>
      </c>
      <c r="DL23" s="12">
        <v>2.918E-06</v>
      </c>
      <c r="DM23" s="12">
        <v>3.205E-06</v>
      </c>
      <c r="DN23" s="12">
        <v>3.419E-06</v>
      </c>
      <c r="DO23" s="12">
        <v>1.539E-06</v>
      </c>
      <c r="DP23" s="12">
        <v>2.055E-06</v>
      </c>
      <c r="DQ23" s="12">
        <v>4.043E-07</v>
      </c>
      <c r="DR23" s="12">
        <v>2.527E-07</v>
      </c>
      <c r="DS23" s="12">
        <v>1.433E-06</v>
      </c>
      <c r="DT23" s="12">
        <v>1.597E-06</v>
      </c>
      <c r="DU23" s="12">
        <v>2.59E-07</v>
      </c>
      <c r="DV23" s="12">
        <v>2.308E-08</v>
      </c>
      <c r="DW23" s="12">
        <v>8.523E-09</v>
      </c>
      <c r="DX23" s="12">
        <v>3.468E-07</v>
      </c>
      <c r="DY23" s="12">
        <v>9.03E-07</v>
      </c>
      <c r="DZ23" s="12">
        <v>4.264E-06</v>
      </c>
      <c r="EA23" s="12">
        <v>1.93E-05</v>
      </c>
      <c r="EB23" s="12">
        <v>1.8E-05</v>
      </c>
      <c r="EC23" s="12">
        <v>3.018E-06</v>
      </c>
      <c r="ED23" s="12">
        <v>3.161E-07</v>
      </c>
      <c r="EE23" s="12">
        <v>2.837E-09</v>
      </c>
      <c r="EF23" s="12">
        <v>3.1139999999999998E-09</v>
      </c>
      <c r="EG23" s="12">
        <v>0</v>
      </c>
      <c r="EH23" s="12">
        <v>0</v>
      </c>
      <c r="EI23" s="12">
        <v>0</v>
      </c>
      <c r="EJ23" s="12">
        <v>0</v>
      </c>
    </row>
    <row r="24" spans="1:140" ht="12.75">
      <c r="A24" s="7">
        <v>240</v>
      </c>
      <c r="B24" s="12">
        <v>0.2633</v>
      </c>
      <c r="C24" s="12">
        <v>0.0001613</v>
      </c>
      <c r="D24" s="12">
        <v>0.003374</v>
      </c>
      <c r="E24" s="12">
        <v>1.134E-07</v>
      </c>
      <c r="F24" s="12">
        <v>2.455E-06</v>
      </c>
      <c r="G24" s="12">
        <v>4.361E-06</v>
      </c>
      <c r="H24" s="12">
        <v>0.01355</v>
      </c>
      <c r="I24" s="12">
        <v>9.424E-06</v>
      </c>
      <c r="J24" s="12">
        <v>8.793E-05</v>
      </c>
      <c r="K24" s="12">
        <v>0.06149</v>
      </c>
      <c r="L24" s="12">
        <v>7.595E-05</v>
      </c>
      <c r="M24" s="12">
        <v>0.01061</v>
      </c>
      <c r="N24" s="12">
        <v>0.9356</v>
      </c>
      <c r="O24" s="12">
        <v>2.872E-05</v>
      </c>
      <c r="P24" s="12">
        <v>0.02128</v>
      </c>
      <c r="Q24" s="12">
        <v>0.001994</v>
      </c>
      <c r="R24" s="12">
        <v>0.009286</v>
      </c>
      <c r="S24" s="12">
        <v>4.705E-05</v>
      </c>
      <c r="T24" s="12">
        <v>4.279E-06</v>
      </c>
      <c r="U24" s="12">
        <v>9.728E-06</v>
      </c>
      <c r="V24" s="12">
        <v>0.01231</v>
      </c>
      <c r="W24" s="12">
        <v>0.002399</v>
      </c>
      <c r="X24" s="12">
        <v>3.544E-06</v>
      </c>
      <c r="Y24" s="12">
        <v>0.006498</v>
      </c>
      <c r="Z24" s="12">
        <v>0.001682</v>
      </c>
      <c r="AA24" s="12">
        <v>1.275E-07</v>
      </c>
      <c r="AB24" s="12">
        <v>0.0003403</v>
      </c>
      <c r="AC24" s="12">
        <v>8.977E-07</v>
      </c>
      <c r="AD24" s="12">
        <v>0.001987</v>
      </c>
      <c r="AE24" s="12">
        <v>0.00858</v>
      </c>
      <c r="AF24" s="12">
        <v>0.0109</v>
      </c>
      <c r="AG24" s="12">
        <v>0.0007357</v>
      </c>
      <c r="AH24" s="12">
        <v>6.584E-05</v>
      </c>
      <c r="AI24" s="12">
        <v>0.01738</v>
      </c>
      <c r="AJ24" s="12">
        <v>0.008642</v>
      </c>
      <c r="AK24" s="12">
        <v>0.006826</v>
      </c>
      <c r="AL24" s="12">
        <v>0.0009281</v>
      </c>
      <c r="AM24" s="12">
        <v>0.001941</v>
      </c>
      <c r="AN24" s="12">
        <v>0.001399</v>
      </c>
      <c r="AO24" s="12">
        <v>0.009538</v>
      </c>
      <c r="AP24" s="12">
        <v>0.0001256</v>
      </c>
      <c r="AQ24" s="12">
        <v>0.001046</v>
      </c>
      <c r="AR24" s="12">
        <v>0.0001833</v>
      </c>
      <c r="AS24" s="12">
        <v>0.001035</v>
      </c>
      <c r="AT24" s="12">
        <v>1.428E-05</v>
      </c>
      <c r="AU24" s="12">
        <v>1.571E-05</v>
      </c>
      <c r="AV24" s="12">
        <v>9.721E-05</v>
      </c>
      <c r="AW24" s="12">
        <v>0.0005114</v>
      </c>
      <c r="AX24" s="12">
        <v>0.000319</v>
      </c>
      <c r="AY24" s="12">
        <v>0.0002924</v>
      </c>
      <c r="AZ24" s="12">
        <v>0.0003508</v>
      </c>
      <c r="BA24" s="12">
        <v>1.999</v>
      </c>
      <c r="BB24" s="12">
        <v>0.006574</v>
      </c>
      <c r="BC24" s="12">
        <v>9.472E-07</v>
      </c>
      <c r="BD24" s="12">
        <v>0.009103</v>
      </c>
      <c r="BE24" s="12">
        <v>0.009177</v>
      </c>
      <c r="BF24" s="12">
        <v>0.01629</v>
      </c>
      <c r="BG24" s="12">
        <v>0.01259</v>
      </c>
      <c r="BH24" s="12">
        <v>0.02135</v>
      </c>
      <c r="BI24" s="12">
        <v>0.02403</v>
      </c>
      <c r="BJ24" s="12">
        <v>0.007702</v>
      </c>
      <c r="BK24" s="12">
        <v>0.0004579</v>
      </c>
      <c r="BL24" s="12">
        <v>1.383E-08</v>
      </c>
      <c r="BM24" s="12">
        <v>0.007776</v>
      </c>
      <c r="BN24" s="12">
        <v>0.002546</v>
      </c>
      <c r="BO24" s="12">
        <v>1.551E-10</v>
      </c>
      <c r="BP24" s="12">
        <v>8.621E-11</v>
      </c>
      <c r="BQ24" s="12">
        <v>4.269E-11</v>
      </c>
      <c r="BR24" s="12">
        <v>1.12E-10</v>
      </c>
      <c r="BS24" s="12">
        <v>1.491E-08</v>
      </c>
      <c r="BT24" s="12">
        <v>2.991E-07</v>
      </c>
      <c r="BU24" s="12">
        <v>0.007646</v>
      </c>
      <c r="BV24" s="12">
        <v>3.851E-08</v>
      </c>
      <c r="BW24" s="12">
        <v>1.669E-05</v>
      </c>
      <c r="BX24" s="12">
        <v>1.937E-06</v>
      </c>
      <c r="BY24" s="12">
        <v>7.618E-05</v>
      </c>
      <c r="BZ24" s="12">
        <v>0.00028</v>
      </c>
      <c r="CA24" s="12">
        <v>0</v>
      </c>
      <c r="CB24" s="12">
        <v>0</v>
      </c>
      <c r="CC24" s="12">
        <v>47.83</v>
      </c>
      <c r="CD24" s="12">
        <v>0.02831</v>
      </c>
      <c r="CE24" s="12">
        <v>0.06444</v>
      </c>
      <c r="CF24" s="12">
        <v>0.002355</v>
      </c>
      <c r="CG24" s="12">
        <v>0.07175</v>
      </c>
      <c r="CH24" s="12">
        <v>0.0003508</v>
      </c>
      <c r="CI24" s="12">
        <v>0</v>
      </c>
      <c r="CJ24" s="12">
        <v>0.1134</v>
      </c>
      <c r="CK24" s="12">
        <v>0.3006</v>
      </c>
      <c r="CL24" s="12">
        <v>0.0375</v>
      </c>
      <c r="CM24" s="12">
        <v>0</v>
      </c>
      <c r="CN24" s="12">
        <v>0.02113</v>
      </c>
      <c r="CO24" s="12">
        <v>0.04925</v>
      </c>
      <c r="CP24" s="12">
        <v>0.04909</v>
      </c>
      <c r="CQ24" s="12">
        <v>0.0357</v>
      </c>
      <c r="CR24" s="12">
        <v>0.03554</v>
      </c>
      <c r="CS24" s="12">
        <v>0.03554</v>
      </c>
      <c r="CT24" s="12">
        <v>0.0357</v>
      </c>
      <c r="CU24" s="12">
        <v>1</v>
      </c>
      <c r="CV24" s="12">
        <v>2.098E-09</v>
      </c>
      <c r="CW24" s="12">
        <v>1.124E-14</v>
      </c>
      <c r="CX24" s="12">
        <v>1.971E-11</v>
      </c>
      <c r="CY24" s="12">
        <v>2.501E-08</v>
      </c>
      <c r="CZ24" s="12">
        <v>3.274E-05</v>
      </c>
      <c r="DA24" s="12">
        <v>2.042E-07</v>
      </c>
      <c r="DB24" s="12">
        <v>9.208E-07</v>
      </c>
      <c r="DC24" s="12">
        <v>5.053E-08</v>
      </c>
      <c r="DD24" s="12">
        <v>9.688E-07</v>
      </c>
      <c r="DE24" s="12">
        <v>4.937E-07</v>
      </c>
      <c r="DF24" s="12">
        <v>2.749E-10</v>
      </c>
      <c r="DG24" s="12">
        <v>5.558E-07</v>
      </c>
      <c r="DH24" s="12">
        <v>8.487E-07</v>
      </c>
      <c r="DI24" s="12">
        <v>7.256E-06</v>
      </c>
      <c r="DJ24" s="12">
        <v>1.707E-05</v>
      </c>
      <c r="DK24" s="12">
        <v>7.375E-06</v>
      </c>
      <c r="DL24" s="12">
        <v>2.946E-06</v>
      </c>
      <c r="DM24" s="12">
        <v>3.247E-06</v>
      </c>
      <c r="DN24" s="12">
        <v>3.435E-06</v>
      </c>
      <c r="DO24" s="12">
        <v>1.509E-06</v>
      </c>
      <c r="DP24" s="12">
        <v>2.001E-06</v>
      </c>
      <c r="DQ24" s="12">
        <v>3.93E-07</v>
      </c>
      <c r="DR24" s="12">
        <v>2.474E-07</v>
      </c>
      <c r="DS24" s="12">
        <v>1.397E-06</v>
      </c>
      <c r="DT24" s="12">
        <v>1.564E-06</v>
      </c>
      <c r="DU24" s="12">
        <v>2.48E-07</v>
      </c>
      <c r="DV24" s="12">
        <v>2.01E-08</v>
      </c>
      <c r="DW24" s="12">
        <v>7.175E-09</v>
      </c>
      <c r="DX24" s="12">
        <v>3.333E-07</v>
      </c>
      <c r="DY24" s="12">
        <v>9.231E-07</v>
      </c>
      <c r="DZ24" s="12">
        <v>4.279E-06</v>
      </c>
      <c r="EA24" s="12">
        <v>1.944E-05</v>
      </c>
      <c r="EB24" s="12">
        <v>1.809E-05</v>
      </c>
      <c r="EC24" s="12">
        <v>2.943E-06</v>
      </c>
      <c r="ED24" s="12">
        <v>3.049E-07</v>
      </c>
      <c r="EE24" s="12">
        <v>2.577E-09</v>
      </c>
      <c r="EF24" s="12">
        <v>2.799E-09</v>
      </c>
      <c r="EG24" s="12">
        <v>0</v>
      </c>
      <c r="EH24" s="12">
        <v>0</v>
      </c>
      <c r="EI24" s="12">
        <v>0</v>
      </c>
      <c r="EJ24" s="12">
        <v>0</v>
      </c>
    </row>
    <row r="25" spans="1:140" ht="12.75">
      <c r="A25" s="7">
        <v>255</v>
      </c>
      <c r="B25" s="12">
        <v>0.2671</v>
      </c>
      <c r="C25" s="12">
        <v>0.0001585</v>
      </c>
      <c r="D25" s="12">
        <v>0.00335</v>
      </c>
      <c r="E25" s="12">
        <v>1.141E-07</v>
      </c>
      <c r="F25" s="12">
        <v>2.493E-06</v>
      </c>
      <c r="G25" s="12">
        <v>4.398E-06</v>
      </c>
      <c r="H25" s="12">
        <v>0.01369</v>
      </c>
      <c r="I25" s="12">
        <v>9.126E-06</v>
      </c>
      <c r="J25" s="12">
        <v>8.752E-05</v>
      </c>
      <c r="K25" s="12">
        <v>0.06409</v>
      </c>
      <c r="L25" s="12">
        <v>7.504E-05</v>
      </c>
      <c r="M25" s="12">
        <v>0.01147</v>
      </c>
      <c r="N25" s="12">
        <v>0.9333</v>
      </c>
      <c r="O25" s="12">
        <v>2.867E-05</v>
      </c>
      <c r="P25" s="12">
        <v>0.0209</v>
      </c>
      <c r="Q25" s="12">
        <v>0.002204</v>
      </c>
      <c r="R25" s="12">
        <v>0.00927</v>
      </c>
      <c r="S25" s="12">
        <v>4.718E-05</v>
      </c>
      <c r="T25" s="12">
        <v>4.286E-06</v>
      </c>
      <c r="U25" s="12">
        <v>9.652E-06</v>
      </c>
      <c r="V25" s="12">
        <v>0.01213</v>
      </c>
      <c r="W25" s="12">
        <v>0.002656</v>
      </c>
      <c r="X25" s="12">
        <v>3.558E-06</v>
      </c>
      <c r="Y25" s="12">
        <v>0.006476</v>
      </c>
      <c r="Z25" s="12">
        <v>0.001802</v>
      </c>
      <c r="AA25" s="12">
        <v>1.275E-07</v>
      </c>
      <c r="AB25" s="12">
        <v>0.0003389</v>
      </c>
      <c r="AC25" s="12">
        <v>8.795E-07</v>
      </c>
      <c r="AD25" s="12">
        <v>0.001936</v>
      </c>
      <c r="AE25" s="12">
        <v>0.008605</v>
      </c>
      <c r="AF25" s="12">
        <v>0.01103</v>
      </c>
      <c r="AG25" s="12">
        <v>0.0007096</v>
      </c>
      <c r="AH25" s="12">
        <v>6.334E-05</v>
      </c>
      <c r="AI25" s="12">
        <v>0.0173</v>
      </c>
      <c r="AJ25" s="12">
        <v>0.008527</v>
      </c>
      <c r="AK25" s="12">
        <v>0.006922</v>
      </c>
      <c r="AL25" s="12">
        <v>0.0009656</v>
      </c>
      <c r="AM25" s="12">
        <v>0.002093</v>
      </c>
      <c r="AN25" s="12">
        <v>0.001458</v>
      </c>
      <c r="AO25" s="12">
        <v>0.009686</v>
      </c>
      <c r="AP25" s="12">
        <v>0.0001237</v>
      </c>
      <c r="AQ25" s="12">
        <v>0.0009682</v>
      </c>
      <c r="AR25" s="12">
        <v>0.0001688</v>
      </c>
      <c r="AS25" s="12">
        <v>0.0009684</v>
      </c>
      <c r="AT25" s="12">
        <v>1.367E-05</v>
      </c>
      <c r="AU25" s="12">
        <v>1.51E-05</v>
      </c>
      <c r="AV25" s="12">
        <v>8.701E-05</v>
      </c>
      <c r="AW25" s="12">
        <v>0.0004887</v>
      </c>
      <c r="AX25" s="12">
        <v>0.0003022</v>
      </c>
      <c r="AY25" s="12">
        <v>0.0002702</v>
      </c>
      <c r="AZ25" s="12">
        <v>0.0003235</v>
      </c>
      <c r="BA25" s="12">
        <v>1.999</v>
      </c>
      <c r="BB25" s="12">
        <v>0.006378</v>
      </c>
      <c r="BC25" s="12">
        <v>6.557E-07</v>
      </c>
      <c r="BD25" s="12">
        <v>0.009085</v>
      </c>
      <c r="BE25" s="12">
        <v>0.009149</v>
      </c>
      <c r="BF25" s="12">
        <v>0.01628</v>
      </c>
      <c r="BG25" s="12">
        <v>0.01255</v>
      </c>
      <c r="BH25" s="12">
        <v>0.02122</v>
      </c>
      <c r="BI25" s="12">
        <v>0.02376</v>
      </c>
      <c r="BJ25" s="12">
        <v>0.00752</v>
      </c>
      <c r="BK25" s="12">
        <v>0.0003952</v>
      </c>
      <c r="BL25" s="12">
        <v>5.392E-09</v>
      </c>
      <c r="BM25" s="12">
        <v>0.007656</v>
      </c>
      <c r="BN25" s="12">
        <v>0.002387</v>
      </c>
      <c r="BO25" s="12">
        <v>5.809E-11</v>
      </c>
      <c r="BP25" s="12">
        <v>8.338E-11</v>
      </c>
      <c r="BQ25" s="12">
        <v>4.218E-11</v>
      </c>
      <c r="BR25" s="12">
        <v>1.084E-10</v>
      </c>
      <c r="BS25" s="12">
        <v>1.461E-08</v>
      </c>
      <c r="BT25" s="12">
        <v>2.305E-07</v>
      </c>
      <c r="BU25" s="12">
        <v>0.007655</v>
      </c>
      <c r="BV25" s="12">
        <v>3.845E-08</v>
      </c>
      <c r="BW25" s="12">
        <v>1.639E-05</v>
      </c>
      <c r="BX25" s="12">
        <v>2.002E-06</v>
      </c>
      <c r="BY25" s="12">
        <v>7.05E-05</v>
      </c>
      <c r="BZ25" s="12">
        <v>0.0002696</v>
      </c>
      <c r="CA25" s="12">
        <v>0</v>
      </c>
      <c r="CB25" s="12">
        <v>0</v>
      </c>
      <c r="CC25" s="12">
        <v>49.53</v>
      </c>
      <c r="CD25" s="12">
        <v>0.02983</v>
      </c>
      <c r="CE25" s="12">
        <v>0.06666</v>
      </c>
      <c r="CF25" s="12">
        <v>0.002498</v>
      </c>
      <c r="CG25" s="12">
        <v>0.07327</v>
      </c>
      <c r="CH25" s="12">
        <v>0.0003515</v>
      </c>
      <c r="CI25" s="12">
        <v>0</v>
      </c>
      <c r="CJ25" s="12">
        <v>0.1141</v>
      </c>
      <c r="CK25" s="12">
        <v>0.3045</v>
      </c>
      <c r="CL25" s="12">
        <v>0.0375</v>
      </c>
      <c r="CM25" s="12">
        <v>0</v>
      </c>
      <c r="CN25" s="12">
        <v>0.02088</v>
      </c>
      <c r="CO25" s="12">
        <v>0.04927</v>
      </c>
      <c r="CP25" s="12">
        <v>0.04912</v>
      </c>
      <c r="CQ25" s="12">
        <v>0.03559</v>
      </c>
      <c r="CR25" s="12">
        <v>0.03543</v>
      </c>
      <c r="CS25" s="12">
        <v>0.03543</v>
      </c>
      <c r="CT25" s="12">
        <v>0.03559</v>
      </c>
      <c r="CU25" s="12">
        <v>1</v>
      </c>
      <c r="CV25" s="12">
        <v>2.121E-09</v>
      </c>
      <c r="CW25" s="12">
        <v>1.14E-14</v>
      </c>
      <c r="CX25" s="12">
        <v>1.964E-11</v>
      </c>
      <c r="CY25" s="12">
        <v>2.464E-08</v>
      </c>
      <c r="CZ25" s="12">
        <v>3.278E-05</v>
      </c>
      <c r="DA25" s="12">
        <v>2.167E-07</v>
      </c>
      <c r="DB25" s="12">
        <v>9.407E-07</v>
      </c>
      <c r="DC25" s="12">
        <v>5.081E-08</v>
      </c>
      <c r="DD25" s="12">
        <v>9.656E-07</v>
      </c>
      <c r="DE25" s="12">
        <v>5.031E-07</v>
      </c>
      <c r="DF25" s="12">
        <v>1.956E-10</v>
      </c>
      <c r="DG25" s="12">
        <v>5.628E-07</v>
      </c>
      <c r="DH25" s="12">
        <v>8.224E-07</v>
      </c>
      <c r="DI25" s="12">
        <v>7.182E-06</v>
      </c>
      <c r="DJ25" s="12">
        <v>1.716E-05</v>
      </c>
      <c r="DK25" s="12">
        <v>7.503E-06</v>
      </c>
      <c r="DL25" s="12">
        <v>2.968E-06</v>
      </c>
      <c r="DM25" s="12">
        <v>3.284E-06</v>
      </c>
      <c r="DN25" s="12">
        <v>3.444E-06</v>
      </c>
      <c r="DO25" s="12">
        <v>1.478E-06</v>
      </c>
      <c r="DP25" s="12">
        <v>1.944E-06</v>
      </c>
      <c r="DQ25" s="12">
        <v>3.815E-07</v>
      </c>
      <c r="DR25" s="12">
        <v>2.418E-07</v>
      </c>
      <c r="DS25" s="12">
        <v>1.358E-06</v>
      </c>
      <c r="DT25" s="12">
        <v>1.529E-06</v>
      </c>
      <c r="DU25" s="12">
        <v>2.369E-07</v>
      </c>
      <c r="DV25" s="12">
        <v>1.749E-08</v>
      </c>
      <c r="DW25" s="12">
        <v>6.059E-09</v>
      </c>
      <c r="DX25" s="12">
        <v>3.207E-07</v>
      </c>
      <c r="DY25" s="12">
        <v>9.416E-07</v>
      </c>
      <c r="DZ25" s="12">
        <v>4.287E-06</v>
      </c>
      <c r="EA25" s="12">
        <v>1.954E-05</v>
      </c>
      <c r="EB25" s="12">
        <v>1.815E-05</v>
      </c>
      <c r="EC25" s="12">
        <v>2.865E-06</v>
      </c>
      <c r="ED25" s="12">
        <v>2.935E-07</v>
      </c>
      <c r="EE25" s="12">
        <v>2.34E-09</v>
      </c>
      <c r="EF25" s="12">
        <v>2.517E-09</v>
      </c>
      <c r="EG25" s="12">
        <v>0</v>
      </c>
      <c r="EH25" s="12">
        <v>0</v>
      </c>
      <c r="EI25" s="12">
        <v>0</v>
      </c>
      <c r="EJ25" s="12">
        <v>0</v>
      </c>
    </row>
    <row r="26" spans="1:140" ht="12.75">
      <c r="A26" s="7">
        <v>270</v>
      </c>
      <c r="B26" s="12">
        <v>0.2709</v>
      </c>
      <c r="C26" s="12">
        <v>0.000156</v>
      </c>
      <c r="D26" s="12">
        <v>0.00333</v>
      </c>
      <c r="E26" s="12">
        <v>1.148E-07</v>
      </c>
      <c r="F26" s="12">
        <v>2.532E-06</v>
      </c>
      <c r="G26" s="12">
        <v>4.439E-06</v>
      </c>
      <c r="H26" s="12">
        <v>0.01382</v>
      </c>
      <c r="I26" s="12">
        <v>8.859E-06</v>
      </c>
      <c r="J26" s="12">
        <v>8.714E-05</v>
      </c>
      <c r="K26" s="12">
        <v>0.06662</v>
      </c>
      <c r="L26" s="12">
        <v>7.427E-05</v>
      </c>
      <c r="M26" s="12">
        <v>0.01232</v>
      </c>
      <c r="N26" s="12">
        <v>0.9311</v>
      </c>
      <c r="O26" s="12">
        <v>2.858E-05</v>
      </c>
      <c r="P26" s="12">
        <v>0.02052</v>
      </c>
      <c r="Q26" s="12">
        <v>0.002407</v>
      </c>
      <c r="R26" s="12">
        <v>0.009254</v>
      </c>
      <c r="S26" s="12">
        <v>4.729E-05</v>
      </c>
      <c r="T26" s="12">
        <v>4.293E-06</v>
      </c>
      <c r="U26" s="12">
        <v>9.567E-06</v>
      </c>
      <c r="V26" s="12">
        <v>0.01195</v>
      </c>
      <c r="W26" s="12">
        <v>0.00291</v>
      </c>
      <c r="X26" s="12">
        <v>3.568E-06</v>
      </c>
      <c r="Y26" s="12">
        <v>0.006455</v>
      </c>
      <c r="Z26" s="12">
        <v>0.00192</v>
      </c>
      <c r="AA26" s="12">
        <v>1.272E-07</v>
      </c>
      <c r="AB26" s="12">
        <v>0.0003371</v>
      </c>
      <c r="AC26" s="12">
        <v>8.603E-07</v>
      </c>
      <c r="AD26" s="12">
        <v>0.001884</v>
      </c>
      <c r="AE26" s="12">
        <v>0.008626</v>
      </c>
      <c r="AF26" s="12">
        <v>0.01115</v>
      </c>
      <c r="AG26" s="12">
        <v>0.0006854</v>
      </c>
      <c r="AH26" s="12">
        <v>6.102E-05</v>
      </c>
      <c r="AI26" s="12">
        <v>0.01722</v>
      </c>
      <c r="AJ26" s="12">
        <v>0.008425</v>
      </c>
      <c r="AK26" s="12">
        <v>0.007017</v>
      </c>
      <c r="AL26" s="12">
        <v>0.001002</v>
      </c>
      <c r="AM26" s="12">
        <v>0.002234</v>
      </c>
      <c r="AN26" s="12">
        <v>0.001508</v>
      </c>
      <c r="AO26" s="12">
        <v>0.009832</v>
      </c>
      <c r="AP26" s="12">
        <v>0.0001211</v>
      </c>
      <c r="AQ26" s="12">
        <v>0.0008992</v>
      </c>
      <c r="AR26" s="12">
        <v>0.000156</v>
      </c>
      <c r="AS26" s="12">
        <v>0.0009092</v>
      </c>
      <c r="AT26" s="12">
        <v>1.31E-05</v>
      </c>
      <c r="AU26" s="12">
        <v>1.454E-05</v>
      </c>
      <c r="AV26" s="12">
        <v>7.867E-05</v>
      </c>
      <c r="AW26" s="12">
        <v>0.0004669</v>
      </c>
      <c r="AX26" s="12">
        <v>0.0002869</v>
      </c>
      <c r="AY26" s="12">
        <v>0.0002496</v>
      </c>
      <c r="AZ26" s="12">
        <v>0.000298</v>
      </c>
      <c r="BA26" s="12">
        <v>1.999</v>
      </c>
      <c r="BB26" s="12">
        <v>0.006185</v>
      </c>
      <c r="BC26" s="12">
        <v>4.531E-07</v>
      </c>
      <c r="BD26" s="12">
        <v>0.009067</v>
      </c>
      <c r="BE26" s="12">
        <v>0.009121</v>
      </c>
      <c r="BF26" s="12">
        <v>0.01626</v>
      </c>
      <c r="BG26" s="12">
        <v>0.01251</v>
      </c>
      <c r="BH26" s="12">
        <v>0.0211</v>
      </c>
      <c r="BI26" s="12">
        <v>0.0235</v>
      </c>
      <c r="BJ26" s="12">
        <v>0.007341</v>
      </c>
      <c r="BK26" s="12">
        <v>0.0003407</v>
      </c>
      <c r="BL26" s="12">
        <v>2.193E-09</v>
      </c>
      <c r="BM26" s="12">
        <v>0.007538</v>
      </c>
      <c r="BN26" s="12">
        <v>0.002237</v>
      </c>
      <c r="BO26" s="12">
        <v>2.293E-11</v>
      </c>
      <c r="BP26" s="12">
        <v>8.11E-11</v>
      </c>
      <c r="BQ26" s="12">
        <v>4.175E-11</v>
      </c>
      <c r="BR26" s="12">
        <v>1.055E-10</v>
      </c>
      <c r="BS26" s="12">
        <v>1.436E-08</v>
      </c>
      <c r="BT26" s="12">
        <v>1.798E-07</v>
      </c>
      <c r="BU26" s="12">
        <v>0.007664</v>
      </c>
      <c r="BV26" s="12">
        <v>3.843E-08</v>
      </c>
      <c r="BW26" s="12">
        <v>1.615E-05</v>
      </c>
      <c r="BX26" s="12">
        <v>2.051E-06</v>
      </c>
      <c r="BY26" s="12">
        <v>6.524E-05</v>
      </c>
      <c r="BZ26" s="12">
        <v>0.0002596</v>
      </c>
      <c r="CA26" s="12">
        <v>0</v>
      </c>
      <c r="CB26" s="12">
        <v>0</v>
      </c>
      <c r="CC26" s="12">
        <v>51.25</v>
      </c>
      <c r="CD26" s="12">
        <v>0.03132</v>
      </c>
      <c r="CE26" s="12">
        <v>0.06888</v>
      </c>
      <c r="CF26" s="12">
        <v>0.002639</v>
      </c>
      <c r="CG26" s="12">
        <v>0.07476</v>
      </c>
      <c r="CH26" s="12">
        <v>0.0003521</v>
      </c>
      <c r="CI26" s="12">
        <v>0</v>
      </c>
      <c r="CJ26" s="12">
        <v>0.1148</v>
      </c>
      <c r="CK26" s="12">
        <v>0.3082</v>
      </c>
      <c r="CL26" s="12">
        <v>0.0375</v>
      </c>
      <c r="CM26" s="12">
        <v>0</v>
      </c>
      <c r="CN26" s="12">
        <v>0.02063</v>
      </c>
      <c r="CO26" s="12">
        <v>0.0493</v>
      </c>
      <c r="CP26" s="12">
        <v>0.04914</v>
      </c>
      <c r="CQ26" s="12">
        <v>0.03547</v>
      </c>
      <c r="CR26" s="12">
        <v>0.03532</v>
      </c>
      <c r="CS26" s="12">
        <v>0.03532</v>
      </c>
      <c r="CT26" s="12">
        <v>0.03547</v>
      </c>
      <c r="CU26" s="12">
        <v>1</v>
      </c>
      <c r="CV26" s="12">
        <v>2.142E-09</v>
      </c>
      <c r="CW26" s="12">
        <v>1.156E-14</v>
      </c>
      <c r="CX26" s="12">
        <v>1.959E-11</v>
      </c>
      <c r="CY26" s="12">
        <v>2.427E-08</v>
      </c>
      <c r="CZ26" s="12">
        <v>3.282E-05</v>
      </c>
      <c r="DA26" s="12">
        <v>2.28E-07</v>
      </c>
      <c r="DB26" s="12">
        <v>9.601E-07</v>
      </c>
      <c r="DC26" s="12">
        <v>5.107E-08</v>
      </c>
      <c r="DD26" s="12">
        <v>9.635E-07</v>
      </c>
      <c r="DE26" s="12">
        <v>5.127E-07</v>
      </c>
      <c r="DF26" s="12">
        <v>1.386E-10</v>
      </c>
      <c r="DG26" s="12">
        <v>5.695E-07</v>
      </c>
      <c r="DH26" s="12">
        <v>7.983E-07</v>
      </c>
      <c r="DI26" s="12">
        <v>7.113E-06</v>
      </c>
      <c r="DJ26" s="12">
        <v>1.725E-05</v>
      </c>
      <c r="DK26" s="12">
        <v>7.629E-06</v>
      </c>
      <c r="DL26" s="12">
        <v>2.988E-06</v>
      </c>
      <c r="DM26" s="12">
        <v>3.32E-06</v>
      </c>
      <c r="DN26" s="12">
        <v>3.451E-06</v>
      </c>
      <c r="DO26" s="12">
        <v>1.448E-06</v>
      </c>
      <c r="DP26" s="12">
        <v>1.888E-06</v>
      </c>
      <c r="DQ26" s="12">
        <v>3.706E-07</v>
      </c>
      <c r="DR26" s="12">
        <v>2.363E-07</v>
      </c>
      <c r="DS26" s="12">
        <v>1.321E-06</v>
      </c>
      <c r="DT26" s="12">
        <v>1.494E-06</v>
      </c>
      <c r="DU26" s="12">
        <v>2.26E-07</v>
      </c>
      <c r="DV26" s="12">
        <v>1.522E-08</v>
      </c>
      <c r="DW26" s="12">
        <v>5.141E-09</v>
      </c>
      <c r="DX26" s="12">
        <v>3.092E-07</v>
      </c>
      <c r="DY26" s="12">
        <v>9.596E-07</v>
      </c>
      <c r="DZ26" s="12">
        <v>4.293E-06</v>
      </c>
      <c r="EA26" s="12">
        <v>1.9640000000000002E-05</v>
      </c>
      <c r="EB26" s="12">
        <v>1.821E-05</v>
      </c>
      <c r="EC26" s="12">
        <v>2.788E-06</v>
      </c>
      <c r="ED26" s="12">
        <v>2.823E-07</v>
      </c>
      <c r="EE26" s="12">
        <v>2.126E-09</v>
      </c>
      <c r="EF26" s="12">
        <v>2.267E-09</v>
      </c>
      <c r="EG26" s="12">
        <v>0</v>
      </c>
      <c r="EH26" s="12">
        <v>0</v>
      </c>
      <c r="EI26" s="12">
        <v>0</v>
      </c>
      <c r="EJ26" s="12">
        <v>0</v>
      </c>
    </row>
    <row r="27" spans="1:140" ht="12.75">
      <c r="A27" s="7">
        <v>285</v>
      </c>
      <c r="B27" s="12">
        <v>0.2745</v>
      </c>
      <c r="C27" s="12">
        <v>0.0001536</v>
      </c>
      <c r="D27" s="12">
        <v>0.003311</v>
      </c>
      <c r="E27" s="12">
        <v>1.156E-07</v>
      </c>
      <c r="F27" s="12">
        <v>2.569E-06</v>
      </c>
      <c r="G27" s="12">
        <v>4.478E-06</v>
      </c>
      <c r="H27" s="12">
        <v>0.01396</v>
      </c>
      <c r="I27" s="12">
        <v>8.615E-06</v>
      </c>
      <c r="J27" s="12">
        <v>8.678E-05</v>
      </c>
      <c r="K27" s="12">
        <v>0.06909</v>
      </c>
      <c r="L27" s="12">
        <v>7.354E-05</v>
      </c>
      <c r="M27" s="12">
        <v>0.01315</v>
      </c>
      <c r="N27" s="12">
        <v>0.9289</v>
      </c>
      <c r="O27" s="12">
        <v>2.85E-05</v>
      </c>
      <c r="P27" s="12">
        <v>0.02014</v>
      </c>
      <c r="Q27" s="12">
        <v>0.002604</v>
      </c>
      <c r="R27" s="12">
        <v>0.009238</v>
      </c>
      <c r="S27" s="12">
        <v>4.741E-05</v>
      </c>
      <c r="T27" s="12">
        <v>4.298E-06</v>
      </c>
      <c r="U27" s="12">
        <v>9.481E-06</v>
      </c>
      <c r="V27" s="12">
        <v>0.01178</v>
      </c>
      <c r="W27" s="12">
        <v>0.00316</v>
      </c>
      <c r="X27" s="12">
        <v>3.577E-06</v>
      </c>
      <c r="Y27" s="12">
        <v>0.006434</v>
      </c>
      <c r="Z27" s="12">
        <v>0.002036</v>
      </c>
      <c r="AA27" s="12">
        <v>1.268E-07</v>
      </c>
      <c r="AB27" s="12">
        <v>0.0003349</v>
      </c>
      <c r="AC27" s="12">
        <v>8.41E-07</v>
      </c>
      <c r="AD27" s="12">
        <v>0.001834</v>
      </c>
      <c r="AE27" s="12">
        <v>0.008644</v>
      </c>
      <c r="AF27" s="12">
        <v>0.01127</v>
      </c>
      <c r="AG27" s="12">
        <v>0.0006628</v>
      </c>
      <c r="AH27" s="12">
        <v>5.886E-05</v>
      </c>
      <c r="AI27" s="12">
        <v>0.01713</v>
      </c>
      <c r="AJ27" s="12">
        <v>0.008335</v>
      </c>
      <c r="AK27" s="12">
        <v>0.00711</v>
      </c>
      <c r="AL27" s="12">
        <v>0.001037</v>
      </c>
      <c r="AM27" s="12">
        <v>0.002365</v>
      </c>
      <c r="AN27" s="12">
        <v>0.00155</v>
      </c>
      <c r="AO27" s="12">
        <v>0.009974</v>
      </c>
      <c r="AP27" s="12">
        <v>0.0001179</v>
      </c>
      <c r="AQ27" s="12">
        <v>0.0008378</v>
      </c>
      <c r="AR27" s="12">
        <v>0.0001445</v>
      </c>
      <c r="AS27" s="12">
        <v>0.0008559</v>
      </c>
      <c r="AT27" s="12">
        <v>1.256E-05</v>
      </c>
      <c r="AU27" s="12">
        <v>1.401E-05</v>
      </c>
      <c r="AV27" s="12">
        <v>7.179E-05</v>
      </c>
      <c r="AW27" s="12">
        <v>0.0004461</v>
      </c>
      <c r="AX27" s="12">
        <v>0.0002728</v>
      </c>
      <c r="AY27" s="12">
        <v>0.0002304</v>
      </c>
      <c r="AZ27" s="12">
        <v>0.0002743</v>
      </c>
      <c r="BA27" s="12">
        <v>1.999</v>
      </c>
      <c r="BB27" s="12">
        <v>0.005997</v>
      </c>
      <c r="BC27" s="12">
        <v>3.12E-07</v>
      </c>
      <c r="BD27" s="12">
        <v>0.009048</v>
      </c>
      <c r="BE27" s="12">
        <v>0.009092</v>
      </c>
      <c r="BF27" s="12">
        <v>0.01625</v>
      </c>
      <c r="BG27" s="12">
        <v>0.01247</v>
      </c>
      <c r="BH27" s="12">
        <v>0.02097</v>
      </c>
      <c r="BI27" s="12">
        <v>0.02323</v>
      </c>
      <c r="BJ27" s="12">
        <v>0.007165</v>
      </c>
      <c r="BK27" s="12">
        <v>0.0002932</v>
      </c>
      <c r="BL27" s="12">
        <v>8.743E-10</v>
      </c>
      <c r="BM27" s="12">
        <v>0.00742</v>
      </c>
      <c r="BN27" s="12">
        <v>0.002095</v>
      </c>
      <c r="BO27" s="12">
        <v>8.846E-12</v>
      </c>
      <c r="BP27" s="12">
        <v>7.925E-11</v>
      </c>
      <c r="BQ27" s="12">
        <v>4.137E-11</v>
      </c>
      <c r="BR27" s="12">
        <v>1.029E-10</v>
      </c>
      <c r="BS27" s="12">
        <v>1.414E-08</v>
      </c>
      <c r="BT27" s="12">
        <v>1.421E-07</v>
      </c>
      <c r="BU27" s="12">
        <v>0.007672</v>
      </c>
      <c r="BV27" s="12">
        <v>3.849E-08</v>
      </c>
      <c r="BW27" s="12">
        <v>1.597E-05</v>
      </c>
      <c r="BX27" s="12">
        <v>2.089E-06</v>
      </c>
      <c r="BY27" s="12">
        <v>6.037E-05</v>
      </c>
      <c r="BZ27" s="12">
        <v>0.00025</v>
      </c>
      <c r="CA27" s="12">
        <v>0</v>
      </c>
      <c r="CB27" s="12">
        <v>0</v>
      </c>
      <c r="CC27" s="12">
        <v>52.98</v>
      </c>
      <c r="CD27" s="12">
        <v>0.03279</v>
      </c>
      <c r="CE27" s="12">
        <v>0.07112</v>
      </c>
      <c r="CF27" s="12">
        <v>0.002777</v>
      </c>
      <c r="CG27" s="12">
        <v>0.0762</v>
      </c>
      <c r="CH27" s="12">
        <v>0.0003527</v>
      </c>
      <c r="CI27" s="12">
        <v>0</v>
      </c>
      <c r="CJ27" s="12">
        <v>0.1156</v>
      </c>
      <c r="CK27" s="12">
        <v>0.3118</v>
      </c>
      <c r="CL27" s="12">
        <v>0.0375</v>
      </c>
      <c r="CM27" s="12">
        <v>0</v>
      </c>
      <c r="CN27" s="12">
        <v>0.02038</v>
      </c>
      <c r="CO27" s="12">
        <v>0.04932</v>
      </c>
      <c r="CP27" s="12">
        <v>0.04917</v>
      </c>
      <c r="CQ27" s="12">
        <v>0.03536</v>
      </c>
      <c r="CR27" s="12">
        <v>0.03521</v>
      </c>
      <c r="CS27" s="12">
        <v>0.03521</v>
      </c>
      <c r="CT27" s="12">
        <v>0.03536</v>
      </c>
      <c r="CU27" s="12">
        <v>1</v>
      </c>
      <c r="CV27" s="12">
        <v>2.164E-09</v>
      </c>
      <c r="CW27" s="12">
        <v>1.171E-14</v>
      </c>
      <c r="CX27" s="12">
        <v>1.954E-11</v>
      </c>
      <c r="CY27" s="12">
        <v>2.391E-08</v>
      </c>
      <c r="CZ27" s="12">
        <v>3.286E-05</v>
      </c>
      <c r="DA27" s="12">
        <v>2.384E-07</v>
      </c>
      <c r="DB27" s="12">
        <v>9.79E-07</v>
      </c>
      <c r="DC27" s="12">
        <v>5.132E-08</v>
      </c>
      <c r="DD27" s="12">
        <v>9.624E-07</v>
      </c>
      <c r="DE27" s="12">
        <v>5.223E-07</v>
      </c>
      <c r="DF27" s="12">
        <v>9.781E-11</v>
      </c>
      <c r="DG27" s="12">
        <v>5.76E-07</v>
      </c>
      <c r="DH27" s="12">
        <v>7.763E-07</v>
      </c>
      <c r="DI27" s="12">
        <v>7.048E-06</v>
      </c>
      <c r="DJ27" s="12">
        <v>1.734E-05</v>
      </c>
      <c r="DK27" s="12">
        <v>7.753E-06</v>
      </c>
      <c r="DL27" s="12">
        <v>3.007E-06</v>
      </c>
      <c r="DM27" s="12">
        <v>3.356E-06</v>
      </c>
      <c r="DN27" s="12">
        <v>3.456E-06</v>
      </c>
      <c r="DO27" s="12">
        <v>1.42E-06</v>
      </c>
      <c r="DP27" s="12">
        <v>1.834E-06</v>
      </c>
      <c r="DQ27" s="12">
        <v>3.602E-07</v>
      </c>
      <c r="DR27" s="12">
        <v>2.309E-07</v>
      </c>
      <c r="DS27" s="12">
        <v>1.284E-06</v>
      </c>
      <c r="DT27" s="12">
        <v>1.461E-06</v>
      </c>
      <c r="DU27" s="12">
        <v>2.155E-07</v>
      </c>
      <c r="DV27" s="12">
        <v>1.323E-08</v>
      </c>
      <c r="DW27" s="12">
        <v>4.378E-09</v>
      </c>
      <c r="DX27" s="12">
        <v>2.987E-07</v>
      </c>
      <c r="DY27" s="12">
        <v>9.774E-07</v>
      </c>
      <c r="DZ27" s="12">
        <v>4.299E-06</v>
      </c>
      <c r="EA27" s="12">
        <v>1.973E-05</v>
      </c>
      <c r="EB27" s="12">
        <v>1.827E-05</v>
      </c>
      <c r="EC27" s="12">
        <v>2.713E-06</v>
      </c>
      <c r="ED27" s="12">
        <v>2.714E-07</v>
      </c>
      <c r="EE27" s="12">
        <v>1.933E-09</v>
      </c>
      <c r="EF27" s="12">
        <v>2.044E-09</v>
      </c>
      <c r="EG27" s="12">
        <v>0</v>
      </c>
      <c r="EH27" s="12">
        <v>0</v>
      </c>
      <c r="EI27" s="12">
        <v>0</v>
      </c>
      <c r="EJ27" s="12">
        <v>0</v>
      </c>
    </row>
    <row r="28" spans="1:140" ht="12.75">
      <c r="A28" s="7">
        <v>300</v>
      </c>
      <c r="B28" s="12">
        <v>0.278</v>
      </c>
      <c r="C28" s="12">
        <v>0.0001514</v>
      </c>
      <c r="D28" s="12">
        <v>0.003292</v>
      </c>
      <c r="E28" s="12">
        <v>1.163E-07</v>
      </c>
      <c r="F28" s="12">
        <v>2.604E-06</v>
      </c>
      <c r="G28" s="12">
        <v>4.513E-06</v>
      </c>
      <c r="H28" s="12">
        <v>0.0141</v>
      </c>
      <c r="I28" s="12">
        <v>8.387E-06</v>
      </c>
      <c r="J28" s="12">
        <v>8.645E-05</v>
      </c>
      <c r="K28" s="12">
        <v>0.07149</v>
      </c>
      <c r="L28" s="12">
        <v>7.283E-05</v>
      </c>
      <c r="M28" s="12">
        <v>0.01397</v>
      </c>
      <c r="N28" s="12">
        <v>0.9266</v>
      </c>
      <c r="O28" s="12">
        <v>2.842E-05</v>
      </c>
      <c r="P28" s="12">
        <v>0.01976</v>
      </c>
      <c r="Q28" s="12">
        <v>0.002794</v>
      </c>
      <c r="R28" s="12">
        <v>0.009222</v>
      </c>
      <c r="S28" s="12">
        <v>4.752E-05</v>
      </c>
      <c r="T28" s="12">
        <v>4.304E-06</v>
      </c>
      <c r="U28" s="12">
        <v>9.399E-06</v>
      </c>
      <c r="V28" s="12">
        <v>0.01161</v>
      </c>
      <c r="W28" s="12">
        <v>0.003405</v>
      </c>
      <c r="X28" s="12">
        <v>3.589E-06</v>
      </c>
      <c r="Y28" s="12">
        <v>0.006414</v>
      </c>
      <c r="Z28" s="12">
        <v>0.002151</v>
      </c>
      <c r="AA28" s="12">
        <v>1.263E-07</v>
      </c>
      <c r="AB28" s="12">
        <v>0.0003325</v>
      </c>
      <c r="AC28" s="12">
        <v>8.22E-07</v>
      </c>
      <c r="AD28" s="12">
        <v>0.001783</v>
      </c>
      <c r="AE28" s="12">
        <v>0.008659</v>
      </c>
      <c r="AF28" s="12">
        <v>0.01139</v>
      </c>
      <c r="AG28" s="12">
        <v>0.0006417</v>
      </c>
      <c r="AH28" s="12">
        <v>5.686E-05</v>
      </c>
      <c r="AI28" s="12">
        <v>0.01703</v>
      </c>
      <c r="AJ28" s="12">
        <v>0.008257</v>
      </c>
      <c r="AK28" s="12">
        <v>0.007203</v>
      </c>
      <c r="AL28" s="12">
        <v>0.00107</v>
      </c>
      <c r="AM28" s="12">
        <v>0.002487</v>
      </c>
      <c r="AN28" s="12">
        <v>0.001585</v>
      </c>
      <c r="AO28" s="12">
        <v>0.01011</v>
      </c>
      <c r="AP28" s="12">
        <v>0.0001145</v>
      </c>
      <c r="AQ28" s="12">
        <v>0.0007829</v>
      </c>
      <c r="AR28" s="12">
        <v>0.0001343</v>
      </c>
      <c r="AS28" s="12">
        <v>0.000808</v>
      </c>
      <c r="AT28" s="12">
        <v>1.206E-05</v>
      </c>
      <c r="AU28" s="12">
        <v>1.35E-05</v>
      </c>
      <c r="AV28" s="12">
        <v>6.605E-05</v>
      </c>
      <c r="AW28" s="12">
        <v>0.0004262</v>
      </c>
      <c r="AX28" s="12">
        <v>0.0002599</v>
      </c>
      <c r="AY28" s="12">
        <v>0.0002125</v>
      </c>
      <c r="AZ28" s="12">
        <v>0.0002523</v>
      </c>
      <c r="BA28" s="12">
        <v>1.999</v>
      </c>
      <c r="BB28" s="12">
        <v>0.005813</v>
      </c>
      <c r="BC28" s="12">
        <v>2.139E-07</v>
      </c>
      <c r="BD28" s="12">
        <v>0.00903</v>
      </c>
      <c r="BE28" s="12">
        <v>0.009064</v>
      </c>
      <c r="BF28" s="12">
        <v>0.01624</v>
      </c>
      <c r="BG28" s="12">
        <v>0.01244</v>
      </c>
      <c r="BH28" s="12">
        <v>0.02085</v>
      </c>
      <c r="BI28" s="12">
        <v>0.02297</v>
      </c>
      <c r="BJ28" s="12">
        <v>0.006993</v>
      </c>
      <c r="BK28" s="12">
        <v>0.000252</v>
      </c>
      <c r="BL28" s="12">
        <v>2.959E-10</v>
      </c>
      <c r="BM28" s="12">
        <v>0.007304</v>
      </c>
      <c r="BN28" s="12">
        <v>0.001962</v>
      </c>
      <c r="BO28" s="12">
        <v>2.776E-12</v>
      </c>
      <c r="BP28" s="12">
        <v>7.776E-11</v>
      </c>
      <c r="BQ28" s="12">
        <v>4.103E-11</v>
      </c>
      <c r="BR28" s="12">
        <v>1.005E-10</v>
      </c>
      <c r="BS28" s="12">
        <v>1.394E-08</v>
      </c>
      <c r="BT28" s="12">
        <v>1.141E-07</v>
      </c>
      <c r="BU28" s="12">
        <v>0.007679</v>
      </c>
      <c r="BV28" s="12">
        <v>3.863E-08</v>
      </c>
      <c r="BW28" s="12">
        <v>1.583E-05</v>
      </c>
      <c r="BX28" s="12">
        <v>2.119E-06</v>
      </c>
      <c r="BY28" s="12">
        <v>5.586E-05</v>
      </c>
      <c r="BZ28" s="12">
        <v>0.0002407</v>
      </c>
      <c r="CA28" s="12">
        <v>0</v>
      </c>
      <c r="CB28" s="12">
        <v>0</v>
      </c>
      <c r="CC28" s="12">
        <v>54.72</v>
      </c>
      <c r="CD28" s="12">
        <v>0.03424</v>
      </c>
      <c r="CE28" s="12">
        <v>0.07337</v>
      </c>
      <c r="CF28" s="12">
        <v>0.002914</v>
      </c>
      <c r="CG28" s="12">
        <v>0.07761</v>
      </c>
      <c r="CH28" s="12">
        <v>0.0003532</v>
      </c>
      <c r="CI28" s="12">
        <v>0</v>
      </c>
      <c r="CJ28" s="12">
        <v>0.1163</v>
      </c>
      <c r="CK28" s="12">
        <v>0.3153</v>
      </c>
      <c r="CL28" s="12">
        <v>0.0375</v>
      </c>
      <c r="CM28" s="12">
        <v>0</v>
      </c>
      <c r="CN28" s="12">
        <v>0.02014</v>
      </c>
      <c r="CO28" s="12">
        <v>0.04934</v>
      </c>
      <c r="CP28" s="12">
        <v>0.04919</v>
      </c>
      <c r="CQ28" s="12">
        <v>0.03525</v>
      </c>
      <c r="CR28" s="12">
        <v>0.0351</v>
      </c>
      <c r="CS28" s="12">
        <v>0.0351</v>
      </c>
      <c r="CT28" s="12">
        <v>0.03525</v>
      </c>
      <c r="CU28" s="12">
        <v>1</v>
      </c>
      <c r="CV28" s="12">
        <v>2.184E-09</v>
      </c>
      <c r="CW28" s="12">
        <v>1.186E-14</v>
      </c>
      <c r="CX28" s="12">
        <v>1.949E-11</v>
      </c>
      <c r="CY28" s="12">
        <v>2.357E-08</v>
      </c>
      <c r="CZ28" s="12">
        <v>3.291E-05</v>
      </c>
      <c r="DA28" s="12">
        <v>2.479E-07</v>
      </c>
      <c r="DB28" s="12">
        <v>9.977E-07</v>
      </c>
      <c r="DC28" s="12">
        <v>5.155E-08</v>
      </c>
      <c r="DD28" s="12">
        <v>9.623E-07</v>
      </c>
      <c r="DE28" s="12">
        <v>5.322E-07</v>
      </c>
      <c r="DF28" s="12">
        <v>6.864E-11</v>
      </c>
      <c r="DG28" s="12">
        <v>5.824E-07</v>
      </c>
      <c r="DH28" s="12">
        <v>7.561E-07</v>
      </c>
      <c r="DI28" s="12">
        <v>6.988E-06</v>
      </c>
      <c r="DJ28" s="12">
        <v>1.744E-05</v>
      </c>
      <c r="DK28" s="12">
        <v>7.878E-06</v>
      </c>
      <c r="DL28" s="12">
        <v>3.026E-06</v>
      </c>
      <c r="DM28" s="12">
        <v>3.392E-06</v>
      </c>
      <c r="DN28" s="12">
        <v>3.46E-06</v>
      </c>
      <c r="DO28" s="12">
        <v>1.393E-06</v>
      </c>
      <c r="DP28" s="12">
        <v>1.781E-06</v>
      </c>
      <c r="DQ28" s="12">
        <v>3.503E-07</v>
      </c>
      <c r="DR28" s="12">
        <v>2.257E-07</v>
      </c>
      <c r="DS28" s="12">
        <v>1.249E-06</v>
      </c>
      <c r="DT28" s="12">
        <v>1.428E-06</v>
      </c>
      <c r="DU28" s="12">
        <v>2.052E-07</v>
      </c>
      <c r="DV28" s="12">
        <v>1.15E-08</v>
      </c>
      <c r="DW28" s="12">
        <v>3.74E-09</v>
      </c>
      <c r="DX28" s="12">
        <v>2.889E-07</v>
      </c>
      <c r="DY28" s="12">
        <v>9.949E-07</v>
      </c>
      <c r="DZ28" s="12">
        <v>4.304E-06</v>
      </c>
      <c r="EA28" s="12">
        <v>1.983E-05</v>
      </c>
      <c r="EB28" s="12">
        <v>1.834E-05</v>
      </c>
      <c r="EC28" s="12">
        <v>2.64E-06</v>
      </c>
      <c r="ED28" s="12">
        <v>2.61E-07</v>
      </c>
      <c r="EE28" s="12">
        <v>1.759E-09</v>
      </c>
      <c r="EF28" s="12">
        <v>1.847E-09</v>
      </c>
      <c r="EG28" s="12">
        <v>0</v>
      </c>
      <c r="EH28" s="12">
        <v>0</v>
      </c>
      <c r="EI28" s="12">
        <v>0</v>
      </c>
      <c r="EJ28" s="12">
        <v>0</v>
      </c>
    </row>
    <row r="29" spans="1:140" ht="12.75">
      <c r="A29" s="7">
        <v>315</v>
      </c>
      <c r="B29" s="12">
        <v>0.2813</v>
      </c>
      <c r="C29" s="12">
        <v>0.0001491</v>
      </c>
      <c r="D29" s="12">
        <v>0.003271</v>
      </c>
      <c r="E29" s="12">
        <v>1.17E-07</v>
      </c>
      <c r="F29" s="12">
        <v>2.637E-06</v>
      </c>
      <c r="G29" s="12">
        <v>4.542E-06</v>
      </c>
      <c r="H29" s="12">
        <v>0.01423</v>
      </c>
      <c r="I29" s="12">
        <v>8.175E-06</v>
      </c>
      <c r="J29" s="12">
        <v>8.614E-05</v>
      </c>
      <c r="K29" s="12">
        <v>0.07383</v>
      </c>
      <c r="L29" s="12">
        <v>7.212E-05</v>
      </c>
      <c r="M29" s="12">
        <v>0.01476</v>
      </c>
      <c r="N29" s="12">
        <v>0.9244</v>
      </c>
      <c r="O29" s="12">
        <v>2.835E-05</v>
      </c>
      <c r="P29" s="12">
        <v>0.01939</v>
      </c>
      <c r="Q29" s="12">
        <v>0.002977</v>
      </c>
      <c r="R29" s="12">
        <v>0.009205</v>
      </c>
      <c r="S29" s="12">
        <v>4.765E-05</v>
      </c>
      <c r="T29" s="12">
        <v>4.308E-06</v>
      </c>
      <c r="U29" s="12">
        <v>9.323E-06</v>
      </c>
      <c r="V29" s="12">
        <v>0.01144</v>
      </c>
      <c r="W29" s="12">
        <v>0.003648</v>
      </c>
      <c r="X29" s="12">
        <v>3.601E-06</v>
      </c>
      <c r="Y29" s="12">
        <v>0.006396</v>
      </c>
      <c r="Z29" s="12">
        <v>0.002265</v>
      </c>
      <c r="AA29" s="12">
        <v>1.257E-07</v>
      </c>
      <c r="AB29" s="12">
        <v>0.0003297</v>
      </c>
      <c r="AC29" s="12">
        <v>8.034E-07</v>
      </c>
      <c r="AD29" s="12">
        <v>0.001734</v>
      </c>
      <c r="AE29" s="12">
        <v>0.008672</v>
      </c>
      <c r="AF29" s="12">
        <v>0.01151</v>
      </c>
      <c r="AG29" s="12">
        <v>0.0006219</v>
      </c>
      <c r="AH29" s="12">
        <v>5.5E-05</v>
      </c>
      <c r="AI29" s="12">
        <v>0.01693</v>
      </c>
      <c r="AJ29" s="12">
        <v>0.008188</v>
      </c>
      <c r="AK29" s="12">
        <v>0.007295</v>
      </c>
      <c r="AL29" s="12">
        <v>0.001103</v>
      </c>
      <c r="AM29" s="12">
        <v>0.0026</v>
      </c>
      <c r="AN29" s="12">
        <v>0.001614</v>
      </c>
      <c r="AO29" s="12">
        <v>0.01025</v>
      </c>
      <c r="AP29" s="12">
        <v>0.0001108</v>
      </c>
      <c r="AQ29" s="12">
        <v>0.0007336</v>
      </c>
      <c r="AR29" s="12">
        <v>0.0001251</v>
      </c>
      <c r="AS29" s="12">
        <v>0.0007648</v>
      </c>
      <c r="AT29" s="12">
        <v>1.157E-05</v>
      </c>
      <c r="AU29" s="12">
        <v>1.302E-05</v>
      </c>
      <c r="AV29" s="12">
        <v>6.121E-05</v>
      </c>
      <c r="AW29" s="12">
        <v>0.0004072</v>
      </c>
      <c r="AX29" s="12">
        <v>0.0002479</v>
      </c>
      <c r="AY29" s="12">
        <v>0.0001958</v>
      </c>
      <c r="AZ29" s="12">
        <v>0.0002319</v>
      </c>
      <c r="BA29" s="12">
        <v>1.999</v>
      </c>
      <c r="BB29" s="12">
        <v>0.005633</v>
      </c>
      <c r="BC29" s="12">
        <v>1.462E-07</v>
      </c>
      <c r="BD29" s="12">
        <v>0.009011</v>
      </c>
      <c r="BE29" s="12">
        <v>0.009036</v>
      </c>
      <c r="BF29" s="12">
        <v>0.01623</v>
      </c>
      <c r="BG29" s="12">
        <v>0.0124</v>
      </c>
      <c r="BH29" s="12">
        <v>0.02072</v>
      </c>
      <c r="BI29" s="12">
        <v>0.02271</v>
      </c>
      <c r="BJ29" s="12">
        <v>0.006823</v>
      </c>
      <c r="BK29" s="12">
        <v>0.0002163</v>
      </c>
      <c r="BL29" s="12">
        <v>1.036E-10</v>
      </c>
      <c r="BM29" s="12">
        <v>0.007189</v>
      </c>
      <c r="BN29" s="12">
        <v>0.001836</v>
      </c>
      <c r="BO29" s="12">
        <v>9.118E-13</v>
      </c>
      <c r="BP29" s="12">
        <v>7.658E-11</v>
      </c>
      <c r="BQ29" s="12">
        <v>4.073E-11</v>
      </c>
      <c r="BR29" s="12">
        <v>9.827E-11</v>
      </c>
      <c r="BS29" s="12">
        <v>1.375E-08</v>
      </c>
      <c r="BT29" s="12">
        <v>9.331E-08</v>
      </c>
      <c r="BU29" s="12">
        <v>0.007686</v>
      </c>
      <c r="BV29" s="12">
        <v>3.884E-08</v>
      </c>
      <c r="BW29" s="12">
        <v>1.573E-05</v>
      </c>
      <c r="BX29" s="12">
        <v>2.143E-06</v>
      </c>
      <c r="BY29" s="12">
        <v>5.167E-05</v>
      </c>
      <c r="BZ29" s="12">
        <v>0.0002318</v>
      </c>
      <c r="CA29" s="12">
        <v>0</v>
      </c>
      <c r="CB29" s="12">
        <v>0</v>
      </c>
      <c r="CC29" s="12">
        <v>56.47</v>
      </c>
      <c r="CD29" s="12">
        <v>0.03566</v>
      </c>
      <c r="CE29" s="12">
        <v>0.07563</v>
      </c>
      <c r="CF29" s="12">
        <v>0.003048</v>
      </c>
      <c r="CG29" s="12">
        <v>0.07897</v>
      </c>
      <c r="CH29" s="12">
        <v>0.0003538</v>
      </c>
      <c r="CI29" s="12">
        <v>0</v>
      </c>
      <c r="CJ29" s="12">
        <v>0.117</v>
      </c>
      <c r="CK29" s="12">
        <v>0.3187</v>
      </c>
      <c r="CL29" s="12">
        <v>0.0375</v>
      </c>
      <c r="CM29" s="12">
        <v>0</v>
      </c>
      <c r="CN29" s="12">
        <v>0.0199</v>
      </c>
      <c r="CO29" s="12">
        <v>0.04936</v>
      </c>
      <c r="CP29" s="12">
        <v>0.04921</v>
      </c>
      <c r="CQ29" s="12">
        <v>0.03513</v>
      </c>
      <c r="CR29" s="12">
        <v>0.03498</v>
      </c>
      <c r="CS29" s="12">
        <v>0.03498</v>
      </c>
      <c r="CT29" s="12">
        <v>0.03513</v>
      </c>
      <c r="CU29" s="12">
        <v>1</v>
      </c>
      <c r="CV29" s="12">
        <v>2.203E-09</v>
      </c>
      <c r="CW29" s="12">
        <v>1.201E-14</v>
      </c>
      <c r="CX29" s="12">
        <v>1.943E-11</v>
      </c>
      <c r="CY29" s="12">
        <v>2.324E-08</v>
      </c>
      <c r="CZ29" s="12">
        <v>3.297E-05</v>
      </c>
      <c r="DA29" s="12">
        <v>2.567E-07</v>
      </c>
      <c r="DB29" s="12">
        <v>1.016E-06</v>
      </c>
      <c r="DC29" s="12">
        <v>5.177E-08</v>
      </c>
      <c r="DD29" s="12">
        <v>9.631E-07</v>
      </c>
      <c r="DE29" s="12">
        <v>5.421E-07</v>
      </c>
      <c r="DF29" s="12">
        <v>4.799E-11</v>
      </c>
      <c r="DG29" s="12">
        <v>5.886E-07</v>
      </c>
      <c r="DH29" s="12">
        <v>7.377E-07</v>
      </c>
      <c r="DI29" s="12">
        <v>6.932E-06</v>
      </c>
      <c r="DJ29" s="12">
        <v>1.754E-05</v>
      </c>
      <c r="DK29" s="12">
        <v>8.002E-06</v>
      </c>
      <c r="DL29" s="12">
        <v>3.043E-06</v>
      </c>
      <c r="DM29" s="12">
        <v>3.428E-06</v>
      </c>
      <c r="DN29" s="12">
        <v>3.463E-06</v>
      </c>
      <c r="DO29" s="12">
        <v>1.368E-06</v>
      </c>
      <c r="DP29" s="12">
        <v>1.73E-06</v>
      </c>
      <c r="DQ29" s="12">
        <v>3.41E-07</v>
      </c>
      <c r="DR29" s="12">
        <v>2.205E-07</v>
      </c>
      <c r="DS29" s="12">
        <v>1.215E-06</v>
      </c>
      <c r="DT29" s="12">
        <v>1.397E-06</v>
      </c>
      <c r="DU29" s="12">
        <v>1.953E-07</v>
      </c>
      <c r="DV29" s="12">
        <v>9.992E-09</v>
      </c>
      <c r="DW29" s="12">
        <v>3.202E-09</v>
      </c>
      <c r="DX29" s="12">
        <v>2.799E-07</v>
      </c>
      <c r="DY29" s="12">
        <v>1.012E-06</v>
      </c>
      <c r="DZ29" s="12">
        <v>4.309E-06</v>
      </c>
      <c r="EA29" s="12">
        <v>1.994E-05</v>
      </c>
      <c r="EB29" s="12">
        <v>1.841E-05</v>
      </c>
      <c r="EC29" s="12">
        <v>2.569E-06</v>
      </c>
      <c r="ED29" s="12">
        <v>2.51E-07</v>
      </c>
      <c r="EE29" s="12">
        <v>1.603E-09</v>
      </c>
      <c r="EF29" s="12">
        <v>1.672E-09</v>
      </c>
      <c r="EG29" s="12">
        <v>0</v>
      </c>
      <c r="EH29" s="12">
        <v>0</v>
      </c>
      <c r="EI29" s="12">
        <v>0</v>
      </c>
      <c r="EJ29" s="12">
        <v>0</v>
      </c>
    </row>
    <row r="30" spans="1:140" ht="12.75">
      <c r="A30" s="7">
        <v>330</v>
      </c>
      <c r="B30" s="12">
        <v>0.2846</v>
      </c>
      <c r="C30" s="12">
        <v>0.0001469</v>
      </c>
      <c r="D30" s="12">
        <v>0.00325</v>
      </c>
      <c r="E30" s="12">
        <v>1.177E-07</v>
      </c>
      <c r="F30" s="12">
        <v>2.667E-06</v>
      </c>
      <c r="G30" s="12">
        <v>4.564E-06</v>
      </c>
      <c r="H30" s="12">
        <v>0.01436</v>
      </c>
      <c r="I30" s="12">
        <v>7.974E-06</v>
      </c>
      <c r="J30" s="12">
        <v>8.585E-05</v>
      </c>
      <c r="K30" s="12">
        <v>0.07612</v>
      </c>
      <c r="L30" s="12">
        <v>7.141E-05</v>
      </c>
      <c r="M30" s="12">
        <v>0.01555</v>
      </c>
      <c r="N30" s="12">
        <v>0.9221</v>
      </c>
      <c r="O30" s="12">
        <v>2.83E-05</v>
      </c>
      <c r="P30" s="12">
        <v>0.01903</v>
      </c>
      <c r="Q30" s="12">
        <v>0.003155</v>
      </c>
      <c r="R30" s="12">
        <v>0.009189</v>
      </c>
      <c r="S30" s="12">
        <v>4.778E-05</v>
      </c>
      <c r="T30" s="12">
        <v>4.313E-06</v>
      </c>
      <c r="U30" s="12">
        <v>9.251E-06</v>
      </c>
      <c r="V30" s="12">
        <v>0.01127</v>
      </c>
      <c r="W30" s="12">
        <v>0.003887</v>
      </c>
      <c r="X30" s="12">
        <v>3.617E-06</v>
      </c>
      <c r="Y30" s="12">
        <v>0.006378</v>
      </c>
      <c r="Z30" s="12">
        <v>0.002377</v>
      </c>
      <c r="AA30" s="12">
        <v>1.25E-07</v>
      </c>
      <c r="AB30" s="12">
        <v>0.0003266</v>
      </c>
      <c r="AC30" s="12">
        <v>7.853E-07</v>
      </c>
      <c r="AD30" s="12">
        <v>0.001685</v>
      </c>
      <c r="AE30" s="12">
        <v>0.008682</v>
      </c>
      <c r="AF30" s="12">
        <v>0.01162</v>
      </c>
      <c r="AG30" s="12">
        <v>0.0006034</v>
      </c>
      <c r="AH30" s="12">
        <v>5.328E-05</v>
      </c>
      <c r="AI30" s="12">
        <v>0.01682</v>
      </c>
      <c r="AJ30" s="12">
        <v>0.008128</v>
      </c>
      <c r="AK30" s="12">
        <v>0.007386</v>
      </c>
      <c r="AL30" s="12">
        <v>0.001134</v>
      </c>
      <c r="AM30" s="12">
        <v>0.002705</v>
      </c>
      <c r="AN30" s="12">
        <v>0.001637</v>
      </c>
      <c r="AO30" s="12">
        <v>0.01037</v>
      </c>
      <c r="AP30" s="12">
        <v>0.0001072</v>
      </c>
      <c r="AQ30" s="12">
        <v>0.000689</v>
      </c>
      <c r="AR30" s="12">
        <v>0.0001168</v>
      </c>
      <c r="AS30" s="12">
        <v>0.0007258</v>
      </c>
      <c r="AT30" s="12">
        <v>1.111E-05</v>
      </c>
      <c r="AU30" s="12">
        <v>1.256E-05</v>
      </c>
      <c r="AV30" s="12">
        <v>5.709E-05</v>
      </c>
      <c r="AW30" s="12">
        <v>0.0003891</v>
      </c>
      <c r="AX30" s="12">
        <v>0.0002368</v>
      </c>
      <c r="AY30" s="12">
        <v>0.0001803</v>
      </c>
      <c r="AZ30" s="12">
        <v>0.0002129</v>
      </c>
      <c r="BA30" s="12">
        <v>1.999</v>
      </c>
      <c r="BB30" s="12">
        <v>0.005457</v>
      </c>
      <c r="BC30" s="12">
        <v>9.971E-08</v>
      </c>
      <c r="BD30" s="12">
        <v>0.008992</v>
      </c>
      <c r="BE30" s="12">
        <v>0.009007</v>
      </c>
      <c r="BF30" s="12">
        <v>0.01622</v>
      </c>
      <c r="BG30" s="12">
        <v>0.01236</v>
      </c>
      <c r="BH30" s="12">
        <v>0.02059</v>
      </c>
      <c r="BI30" s="12">
        <v>0.02245</v>
      </c>
      <c r="BJ30" s="12">
        <v>0.006657</v>
      </c>
      <c r="BK30" s="12">
        <v>0.0001854</v>
      </c>
      <c r="BL30" s="12">
        <v>5.316E-11</v>
      </c>
      <c r="BM30" s="12">
        <v>0.007075</v>
      </c>
      <c r="BN30" s="12">
        <v>0.001718</v>
      </c>
      <c r="BO30" s="12">
        <v>5.12E-13</v>
      </c>
      <c r="BP30" s="12">
        <v>7.564E-11</v>
      </c>
      <c r="BQ30" s="12">
        <v>4.047E-11</v>
      </c>
      <c r="BR30" s="12">
        <v>9.615E-11</v>
      </c>
      <c r="BS30" s="12">
        <v>1.357E-08</v>
      </c>
      <c r="BT30" s="12">
        <v>7.782E-08</v>
      </c>
      <c r="BU30" s="12">
        <v>0.007693</v>
      </c>
      <c r="BV30" s="12">
        <v>3.913E-08</v>
      </c>
      <c r="BW30" s="12">
        <v>1.566E-05</v>
      </c>
      <c r="BX30" s="12">
        <v>2.163E-06</v>
      </c>
      <c r="BY30" s="12">
        <v>4.78E-05</v>
      </c>
      <c r="BZ30" s="12">
        <v>0.0002232</v>
      </c>
      <c r="CA30" s="12">
        <v>0</v>
      </c>
      <c r="CB30" s="12">
        <v>0</v>
      </c>
      <c r="CC30" s="12">
        <v>58.23</v>
      </c>
      <c r="CD30" s="12">
        <v>0.03707</v>
      </c>
      <c r="CE30" s="12">
        <v>0.07789</v>
      </c>
      <c r="CF30" s="12">
        <v>0.003181</v>
      </c>
      <c r="CG30" s="12">
        <v>0.0803</v>
      </c>
      <c r="CH30" s="12">
        <v>0.0003543</v>
      </c>
      <c r="CI30" s="12">
        <v>0</v>
      </c>
      <c r="CJ30" s="12">
        <v>0.1177</v>
      </c>
      <c r="CK30" s="12">
        <v>0.3219</v>
      </c>
      <c r="CL30" s="12">
        <v>0.0375</v>
      </c>
      <c r="CM30" s="12">
        <v>0</v>
      </c>
      <c r="CN30" s="12">
        <v>0.01967</v>
      </c>
      <c r="CO30" s="12">
        <v>0.04938</v>
      </c>
      <c r="CP30" s="12">
        <v>0.04923</v>
      </c>
      <c r="CQ30" s="12">
        <v>0.03502</v>
      </c>
      <c r="CR30" s="12">
        <v>0.03487</v>
      </c>
      <c r="CS30" s="12">
        <v>0.03487</v>
      </c>
      <c r="CT30" s="12">
        <v>0.03502</v>
      </c>
      <c r="CU30" s="12">
        <v>1</v>
      </c>
      <c r="CV30" s="12">
        <v>2.222E-09</v>
      </c>
      <c r="CW30" s="12">
        <v>1.215E-14</v>
      </c>
      <c r="CX30" s="12">
        <v>1.937E-11</v>
      </c>
      <c r="CY30" s="12">
        <v>2.293E-08</v>
      </c>
      <c r="CZ30" s="12">
        <v>3.304E-05</v>
      </c>
      <c r="DA30" s="12">
        <v>2.648E-07</v>
      </c>
      <c r="DB30" s="12">
        <v>1.034E-06</v>
      </c>
      <c r="DC30" s="12">
        <v>5.198E-08</v>
      </c>
      <c r="DD30" s="12">
        <v>9.648E-07</v>
      </c>
      <c r="DE30" s="12">
        <v>5.521E-07</v>
      </c>
      <c r="DF30" s="12">
        <v>3.346E-11</v>
      </c>
      <c r="DG30" s="12">
        <v>5.946E-07</v>
      </c>
      <c r="DH30" s="12">
        <v>7.209E-07</v>
      </c>
      <c r="DI30" s="12">
        <v>6.88E-06</v>
      </c>
      <c r="DJ30" s="12">
        <v>1.765E-05</v>
      </c>
      <c r="DK30" s="12">
        <v>8.126E-06</v>
      </c>
      <c r="DL30" s="12">
        <v>3.059E-06</v>
      </c>
      <c r="DM30" s="12">
        <v>3.463E-06</v>
      </c>
      <c r="DN30" s="12">
        <v>3.465E-06</v>
      </c>
      <c r="DO30" s="12">
        <v>1.343E-06</v>
      </c>
      <c r="DP30" s="12">
        <v>1.681E-06</v>
      </c>
      <c r="DQ30" s="12">
        <v>3.322E-07</v>
      </c>
      <c r="DR30" s="12">
        <v>2.156E-07</v>
      </c>
      <c r="DS30" s="12">
        <v>1.181E-06</v>
      </c>
      <c r="DT30" s="12">
        <v>1.366E-06</v>
      </c>
      <c r="DU30" s="12">
        <v>1.858E-07</v>
      </c>
      <c r="DV30" s="12">
        <v>8.674E-09</v>
      </c>
      <c r="DW30" s="12">
        <v>2.747E-09</v>
      </c>
      <c r="DX30" s="12">
        <v>2.715E-07</v>
      </c>
      <c r="DY30" s="12">
        <v>1.029E-06</v>
      </c>
      <c r="DZ30" s="12">
        <v>4.313E-06</v>
      </c>
      <c r="EA30" s="12">
        <v>2.005E-05</v>
      </c>
      <c r="EB30" s="12">
        <v>1.848E-05</v>
      </c>
      <c r="EC30" s="12">
        <v>2.5E-06</v>
      </c>
      <c r="ED30" s="12">
        <v>2.414E-07</v>
      </c>
      <c r="EE30" s="12">
        <v>1.462E-09</v>
      </c>
      <c r="EF30" s="12">
        <v>1.516E-09</v>
      </c>
      <c r="EG30" s="12">
        <v>0</v>
      </c>
      <c r="EH30" s="12">
        <v>0</v>
      </c>
      <c r="EI30" s="12">
        <v>0</v>
      </c>
      <c r="EJ30" s="12">
        <v>0</v>
      </c>
    </row>
    <row r="31" spans="1:140" ht="12.75">
      <c r="A31" s="7">
        <v>345</v>
      </c>
      <c r="B31" s="12">
        <v>0.2877</v>
      </c>
      <c r="C31" s="12">
        <v>0.0001447</v>
      </c>
      <c r="D31" s="12">
        <v>0.003227</v>
      </c>
      <c r="E31" s="12">
        <v>1.184E-07</v>
      </c>
      <c r="F31" s="12">
        <v>2.695E-06</v>
      </c>
      <c r="G31" s="12">
        <v>4.579E-06</v>
      </c>
      <c r="H31" s="12">
        <v>0.0145</v>
      </c>
      <c r="I31" s="12">
        <v>7.784E-06</v>
      </c>
      <c r="J31" s="12">
        <v>8.558E-05</v>
      </c>
      <c r="K31" s="12">
        <v>0.07835</v>
      </c>
      <c r="L31" s="12">
        <v>7.068E-05</v>
      </c>
      <c r="M31" s="12">
        <v>0.01631</v>
      </c>
      <c r="N31" s="12">
        <v>0.9198</v>
      </c>
      <c r="O31" s="12">
        <v>2.827E-05</v>
      </c>
      <c r="P31" s="12">
        <v>0.01868</v>
      </c>
      <c r="Q31" s="12">
        <v>0.003327</v>
      </c>
      <c r="R31" s="12">
        <v>0.009172</v>
      </c>
      <c r="S31" s="12">
        <v>4.792E-05</v>
      </c>
      <c r="T31" s="12">
        <v>4.317E-06</v>
      </c>
      <c r="U31" s="12">
        <v>9.186E-06</v>
      </c>
      <c r="V31" s="12">
        <v>0.01111</v>
      </c>
      <c r="W31" s="12">
        <v>0.004123</v>
      </c>
      <c r="X31" s="12">
        <v>3.634E-06</v>
      </c>
      <c r="Y31" s="12">
        <v>0.006362</v>
      </c>
      <c r="Z31" s="12">
        <v>0.002488</v>
      </c>
      <c r="AA31" s="12">
        <v>1.243E-07</v>
      </c>
      <c r="AB31" s="12">
        <v>0.0003233</v>
      </c>
      <c r="AC31" s="12">
        <v>7.676E-07</v>
      </c>
      <c r="AD31" s="12">
        <v>0.001637</v>
      </c>
      <c r="AE31" s="12">
        <v>0.00869</v>
      </c>
      <c r="AF31" s="12">
        <v>0.01174</v>
      </c>
      <c r="AG31" s="12">
        <v>0.000586</v>
      </c>
      <c r="AH31" s="12">
        <v>5.168E-05</v>
      </c>
      <c r="AI31" s="12">
        <v>0.01671</v>
      </c>
      <c r="AJ31" s="12">
        <v>0.008077</v>
      </c>
      <c r="AK31" s="12">
        <v>0.007475</v>
      </c>
      <c r="AL31" s="12">
        <v>0.001165</v>
      </c>
      <c r="AM31" s="12">
        <v>0.002803</v>
      </c>
      <c r="AN31" s="12">
        <v>0.001656</v>
      </c>
      <c r="AO31" s="12">
        <v>0.0105</v>
      </c>
      <c r="AP31" s="12">
        <v>0.0001036</v>
      </c>
      <c r="AQ31" s="12">
        <v>0.0006486</v>
      </c>
      <c r="AR31" s="12">
        <v>0.0001094</v>
      </c>
      <c r="AS31" s="12">
        <v>0.0006903</v>
      </c>
      <c r="AT31" s="12">
        <v>1.067E-05</v>
      </c>
      <c r="AU31" s="12">
        <v>1.212E-05</v>
      </c>
      <c r="AV31" s="12">
        <v>5.355E-05</v>
      </c>
      <c r="AW31" s="12">
        <v>0.0003717</v>
      </c>
      <c r="AX31" s="12">
        <v>0.0002264</v>
      </c>
      <c r="AY31" s="12">
        <v>0.000166</v>
      </c>
      <c r="AZ31" s="12">
        <v>0.0001954</v>
      </c>
      <c r="BA31" s="12">
        <v>1.999</v>
      </c>
      <c r="BB31" s="12">
        <v>0.005286</v>
      </c>
      <c r="BC31" s="12">
        <v>6.774E-08</v>
      </c>
      <c r="BD31" s="12">
        <v>0.008974</v>
      </c>
      <c r="BE31" s="12">
        <v>0.008978</v>
      </c>
      <c r="BF31" s="12">
        <v>0.01621</v>
      </c>
      <c r="BG31" s="12">
        <v>0.01233</v>
      </c>
      <c r="BH31" s="12">
        <v>0.02047</v>
      </c>
      <c r="BI31" s="12">
        <v>0.02219</v>
      </c>
      <c r="BJ31" s="12">
        <v>0.006493</v>
      </c>
      <c r="BK31" s="12">
        <v>0.0001587</v>
      </c>
      <c r="BL31" s="12">
        <v>2.452E-11</v>
      </c>
      <c r="BM31" s="12">
        <v>0.006962</v>
      </c>
      <c r="BN31" s="12">
        <v>0.001607</v>
      </c>
      <c r="BO31" s="12">
        <v>2.485E-13</v>
      </c>
      <c r="BP31" s="12">
        <v>7.493E-11</v>
      </c>
      <c r="BQ31" s="12">
        <v>4.023E-11</v>
      </c>
      <c r="BR31" s="12">
        <v>9.414E-11</v>
      </c>
      <c r="BS31" s="12">
        <v>1.34E-08</v>
      </c>
      <c r="BT31" s="12">
        <v>6.625E-08</v>
      </c>
      <c r="BU31" s="12">
        <v>0.007699</v>
      </c>
      <c r="BV31" s="12">
        <v>3.948E-08</v>
      </c>
      <c r="BW31" s="12">
        <v>1.563E-05</v>
      </c>
      <c r="BX31" s="12">
        <v>2.182E-06</v>
      </c>
      <c r="BY31" s="12">
        <v>4.422E-05</v>
      </c>
      <c r="BZ31" s="12">
        <v>0.0002149</v>
      </c>
      <c r="CA31" s="12">
        <v>0</v>
      </c>
      <c r="CB31" s="12">
        <v>0</v>
      </c>
      <c r="CC31" s="12">
        <v>60</v>
      </c>
      <c r="CD31" s="12">
        <v>0.03846</v>
      </c>
      <c r="CE31" s="12">
        <v>0.08016</v>
      </c>
      <c r="CF31" s="12">
        <v>0.003312</v>
      </c>
      <c r="CG31" s="12">
        <v>0.0816</v>
      </c>
      <c r="CH31" s="12">
        <v>0.0003548</v>
      </c>
      <c r="CI31" s="12">
        <v>0</v>
      </c>
      <c r="CJ31" s="12">
        <v>0.1184</v>
      </c>
      <c r="CK31" s="12">
        <v>0.3251</v>
      </c>
      <c r="CL31" s="12">
        <v>0.0375</v>
      </c>
      <c r="CM31" s="12">
        <v>0</v>
      </c>
      <c r="CN31" s="12">
        <v>0.01944</v>
      </c>
      <c r="CO31" s="12">
        <v>0.0494</v>
      </c>
      <c r="CP31" s="12">
        <v>0.04925</v>
      </c>
      <c r="CQ31" s="12">
        <v>0.0349</v>
      </c>
      <c r="CR31" s="12">
        <v>0.03476</v>
      </c>
      <c r="CS31" s="12">
        <v>0.03476</v>
      </c>
      <c r="CT31" s="12">
        <v>0.0349</v>
      </c>
      <c r="CU31" s="12">
        <v>1</v>
      </c>
      <c r="CV31" s="12">
        <v>2.239E-09</v>
      </c>
      <c r="CW31" s="12">
        <v>1.228E-14</v>
      </c>
      <c r="CX31" s="12">
        <v>1.93E-11</v>
      </c>
      <c r="CY31" s="12">
        <v>2.264E-08</v>
      </c>
      <c r="CZ31" s="12">
        <v>3.313E-05</v>
      </c>
      <c r="DA31" s="12">
        <v>2.724E-07</v>
      </c>
      <c r="DB31" s="12">
        <v>1.052E-06</v>
      </c>
      <c r="DC31" s="12">
        <v>5.217E-08</v>
      </c>
      <c r="DD31" s="12">
        <v>9.673E-07</v>
      </c>
      <c r="DE31" s="12">
        <v>5.622E-07</v>
      </c>
      <c r="DF31" s="12">
        <v>2.322E-11</v>
      </c>
      <c r="DG31" s="12">
        <v>6.005E-07</v>
      </c>
      <c r="DH31" s="12">
        <v>7.055E-07</v>
      </c>
      <c r="DI31" s="12">
        <v>6.831E-06</v>
      </c>
      <c r="DJ31" s="12">
        <v>1.777E-05</v>
      </c>
      <c r="DK31" s="12">
        <v>8.25E-06</v>
      </c>
      <c r="DL31" s="12">
        <v>3.074E-06</v>
      </c>
      <c r="DM31" s="12">
        <v>3.499E-06</v>
      </c>
      <c r="DN31" s="12">
        <v>3.466E-06</v>
      </c>
      <c r="DO31" s="12">
        <v>1.32E-06</v>
      </c>
      <c r="DP31" s="12">
        <v>1.634E-06</v>
      </c>
      <c r="DQ31" s="12">
        <v>3.24E-07</v>
      </c>
      <c r="DR31" s="12">
        <v>2.107E-07</v>
      </c>
      <c r="DS31" s="12">
        <v>1.149E-06</v>
      </c>
      <c r="DT31" s="12">
        <v>1.336E-06</v>
      </c>
      <c r="DU31" s="12">
        <v>1.766E-07</v>
      </c>
      <c r="DV31" s="12">
        <v>7.523E-09</v>
      </c>
      <c r="DW31" s="12">
        <v>2.36E-09</v>
      </c>
      <c r="DX31" s="12">
        <v>2.635E-07</v>
      </c>
      <c r="DY31" s="12">
        <v>1.046E-06</v>
      </c>
      <c r="DZ31" s="12">
        <v>4.318E-06</v>
      </c>
      <c r="EA31" s="12">
        <v>2.017E-05</v>
      </c>
      <c r="EB31" s="12">
        <v>1.855E-05</v>
      </c>
      <c r="EC31" s="12">
        <v>2.433E-06</v>
      </c>
      <c r="ED31" s="12">
        <v>2.322E-07</v>
      </c>
      <c r="EE31" s="12">
        <v>1.334E-09</v>
      </c>
      <c r="EF31" s="12">
        <v>1.377E-09</v>
      </c>
      <c r="EG31" s="12">
        <v>0</v>
      </c>
      <c r="EH31" s="12">
        <v>0</v>
      </c>
      <c r="EI31" s="12">
        <v>0</v>
      </c>
      <c r="EJ31" s="12">
        <v>0</v>
      </c>
    </row>
    <row r="32" spans="1:140" ht="12.75">
      <c r="A32" s="7">
        <v>360</v>
      </c>
      <c r="B32" s="12">
        <v>0.2907</v>
      </c>
      <c r="C32" s="12">
        <v>0.0001425</v>
      </c>
      <c r="D32" s="12">
        <v>0.003203</v>
      </c>
      <c r="E32" s="12">
        <v>1.19E-07</v>
      </c>
      <c r="F32" s="12">
        <v>2.72E-06</v>
      </c>
      <c r="G32" s="12">
        <v>4.587E-06</v>
      </c>
      <c r="H32" s="12">
        <v>0.01463</v>
      </c>
      <c r="I32" s="12">
        <v>7.604E-06</v>
      </c>
      <c r="J32" s="12">
        <v>8.532E-05</v>
      </c>
      <c r="K32" s="12">
        <v>0.08053</v>
      </c>
      <c r="L32" s="12">
        <v>6.995E-05</v>
      </c>
      <c r="M32" s="12">
        <v>0.01707</v>
      </c>
      <c r="N32" s="12">
        <v>0.9176</v>
      </c>
      <c r="O32" s="12">
        <v>2.824E-05</v>
      </c>
      <c r="P32" s="12">
        <v>0.01833</v>
      </c>
      <c r="Q32" s="12">
        <v>0.003494</v>
      </c>
      <c r="R32" s="12">
        <v>0.009156</v>
      </c>
      <c r="S32" s="12">
        <v>4.807E-05</v>
      </c>
      <c r="T32" s="12">
        <v>4.322E-06</v>
      </c>
      <c r="U32" s="12">
        <v>9.125E-06</v>
      </c>
      <c r="V32" s="12">
        <v>0.01096</v>
      </c>
      <c r="W32" s="12">
        <v>0.004355</v>
      </c>
      <c r="X32" s="12">
        <v>3.654E-06</v>
      </c>
      <c r="Y32" s="12">
        <v>0.006347</v>
      </c>
      <c r="Z32" s="12">
        <v>0.002599</v>
      </c>
      <c r="AA32" s="12">
        <v>1.236E-07</v>
      </c>
      <c r="AB32" s="12">
        <v>0.0003197</v>
      </c>
      <c r="AC32" s="12">
        <v>7.503E-07</v>
      </c>
      <c r="AD32" s="12">
        <v>0.00159</v>
      </c>
      <c r="AE32" s="12">
        <v>0.008695</v>
      </c>
      <c r="AF32" s="12">
        <v>0.01186</v>
      </c>
      <c r="AG32" s="12">
        <v>0.0005696</v>
      </c>
      <c r="AH32" s="12">
        <v>5.019E-05</v>
      </c>
      <c r="AI32" s="12">
        <v>0.01659</v>
      </c>
      <c r="AJ32" s="12">
        <v>0.008033</v>
      </c>
      <c r="AK32" s="12">
        <v>0.007564</v>
      </c>
      <c r="AL32" s="12">
        <v>0.001194</v>
      </c>
      <c r="AM32" s="12">
        <v>0.002894</v>
      </c>
      <c r="AN32" s="12">
        <v>0.001671</v>
      </c>
      <c r="AO32" s="12">
        <v>0.01061</v>
      </c>
      <c r="AP32" s="12">
        <v>0.0001</v>
      </c>
      <c r="AQ32" s="12">
        <v>0.0006118</v>
      </c>
      <c r="AR32" s="12">
        <v>0.0001026</v>
      </c>
      <c r="AS32" s="12">
        <v>0.0006581</v>
      </c>
      <c r="AT32" s="12">
        <v>1.025E-05</v>
      </c>
      <c r="AU32" s="12">
        <v>1.17E-05</v>
      </c>
      <c r="AV32" s="12">
        <v>5.047E-05</v>
      </c>
      <c r="AW32" s="12">
        <v>0.0003551</v>
      </c>
      <c r="AX32" s="12">
        <v>0.0002167</v>
      </c>
      <c r="AY32" s="12">
        <v>0.0001527</v>
      </c>
      <c r="AZ32" s="12">
        <v>0.0001792</v>
      </c>
      <c r="BA32" s="12">
        <v>1.999</v>
      </c>
      <c r="BB32" s="12">
        <v>0.005118</v>
      </c>
      <c r="BC32" s="12">
        <v>4.581E-08</v>
      </c>
      <c r="BD32" s="12">
        <v>0.008955</v>
      </c>
      <c r="BE32" s="12">
        <v>0.00895</v>
      </c>
      <c r="BF32" s="12">
        <v>0.0162</v>
      </c>
      <c r="BG32" s="12">
        <v>0.01229</v>
      </c>
      <c r="BH32" s="12">
        <v>0.02034</v>
      </c>
      <c r="BI32" s="12">
        <v>0.02194</v>
      </c>
      <c r="BJ32" s="12">
        <v>0.006333</v>
      </c>
      <c r="BK32" s="12">
        <v>0.0001357</v>
      </c>
      <c r="BL32" s="12">
        <v>0</v>
      </c>
      <c r="BM32" s="12">
        <v>0.006851</v>
      </c>
      <c r="BN32" s="12">
        <v>0.001502</v>
      </c>
      <c r="BO32" s="12">
        <v>0</v>
      </c>
      <c r="BP32" s="12">
        <v>7.44E-11</v>
      </c>
      <c r="BQ32" s="12">
        <v>4.003E-11</v>
      </c>
      <c r="BR32" s="12">
        <v>9.222E-11</v>
      </c>
      <c r="BS32" s="12">
        <v>1.323E-08</v>
      </c>
      <c r="BT32" s="12">
        <v>5.758E-08</v>
      </c>
      <c r="BU32" s="12">
        <v>0.007705</v>
      </c>
      <c r="BV32" s="12">
        <v>3.989E-08</v>
      </c>
      <c r="BW32" s="12">
        <v>1.561E-05</v>
      </c>
      <c r="BX32" s="12">
        <v>2.2E-06</v>
      </c>
      <c r="BY32" s="12">
        <v>4.09E-05</v>
      </c>
      <c r="BZ32" s="12">
        <v>0.0002069</v>
      </c>
      <c r="CA32" s="12">
        <v>0</v>
      </c>
      <c r="CB32" s="12">
        <v>0</v>
      </c>
      <c r="CC32" s="12">
        <v>61.78</v>
      </c>
      <c r="CD32" s="12">
        <v>0.03983</v>
      </c>
      <c r="CE32" s="12">
        <v>0.08244</v>
      </c>
      <c r="CF32" s="12">
        <v>0.003442</v>
      </c>
      <c r="CG32" s="12">
        <v>0.08286</v>
      </c>
      <c r="CH32" s="12">
        <v>0.0003553</v>
      </c>
      <c r="CI32" s="12">
        <v>0</v>
      </c>
      <c r="CJ32" s="12">
        <v>0.119</v>
      </c>
      <c r="CK32" s="12">
        <v>0.3281</v>
      </c>
      <c r="CL32" s="12">
        <v>0.0375</v>
      </c>
      <c r="CM32" s="12">
        <v>0</v>
      </c>
      <c r="CN32" s="12">
        <v>0.01921</v>
      </c>
      <c r="CO32" s="12">
        <v>0.04941</v>
      </c>
      <c r="CP32" s="12">
        <v>0.04927</v>
      </c>
      <c r="CQ32" s="12">
        <v>0.03479</v>
      </c>
      <c r="CR32" s="12">
        <v>0.03464</v>
      </c>
      <c r="CS32" s="12">
        <v>0.03464</v>
      </c>
      <c r="CT32" s="12">
        <v>0.03479</v>
      </c>
      <c r="CU32" s="12">
        <v>1</v>
      </c>
      <c r="CV32" s="12">
        <v>2.256E-09</v>
      </c>
      <c r="CW32" s="12">
        <v>1.241E-14</v>
      </c>
      <c r="CX32" s="12">
        <v>1.922E-11</v>
      </c>
      <c r="CY32" s="12">
        <v>2.237E-08</v>
      </c>
      <c r="CZ32" s="12">
        <v>3.322E-05</v>
      </c>
      <c r="DA32" s="12">
        <v>2.795E-07</v>
      </c>
      <c r="DB32" s="12">
        <v>1.069E-06</v>
      </c>
      <c r="DC32" s="12">
        <v>5.235E-08</v>
      </c>
      <c r="DD32" s="12">
        <v>9.706E-07</v>
      </c>
      <c r="DE32" s="12">
        <v>5.723E-07</v>
      </c>
      <c r="DF32" s="12">
        <v>1.603E-11</v>
      </c>
      <c r="DG32" s="12">
        <v>6.063E-07</v>
      </c>
      <c r="DH32" s="12">
        <v>6.915E-07</v>
      </c>
      <c r="DI32" s="12">
        <v>6.784E-06</v>
      </c>
      <c r="DJ32" s="12">
        <v>1.789E-05</v>
      </c>
      <c r="DK32" s="12">
        <v>8.373E-06</v>
      </c>
      <c r="DL32" s="12">
        <v>3.088E-06</v>
      </c>
      <c r="DM32" s="12">
        <v>3.533E-06</v>
      </c>
      <c r="DN32" s="12">
        <v>3.467E-06</v>
      </c>
      <c r="DO32" s="12">
        <v>1.297E-06</v>
      </c>
      <c r="DP32" s="12">
        <v>1.589E-06</v>
      </c>
      <c r="DQ32" s="12">
        <v>3.163E-07</v>
      </c>
      <c r="DR32" s="12">
        <v>2.06E-07</v>
      </c>
      <c r="DS32" s="12">
        <v>1.118E-06</v>
      </c>
      <c r="DT32" s="12">
        <v>1.308E-06</v>
      </c>
      <c r="DU32" s="12">
        <v>1.677E-07</v>
      </c>
      <c r="DV32" s="12">
        <v>6.518E-09</v>
      </c>
      <c r="DW32" s="12">
        <v>2.029E-09</v>
      </c>
      <c r="DX32" s="12">
        <v>2.56E-07</v>
      </c>
      <c r="DY32" s="12">
        <v>1.062E-06</v>
      </c>
      <c r="DZ32" s="12">
        <v>4.322E-06</v>
      </c>
      <c r="EA32" s="12">
        <v>2.029E-05</v>
      </c>
      <c r="EB32" s="12">
        <v>1.862E-05</v>
      </c>
      <c r="EC32" s="12">
        <v>2.369E-06</v>
      </c>
      <c r="ED32" s="12">
        <v>2.235E-07</v>
      </c>
      <c r="EE32" s="12">
        <v>1.218E-09</v>
      </c>
      <c r="EF32" s="12">
        <v>1.254E-09</v>
      </c>
      <c r="EG32" s="12">
        <v>0</v>
      </c>
      <c r="EH32" s="12">
        <v>0</v>
      </c>
      <c r="EI32" s="12">
        <v>0</v>
      </c>
      <c r="EJ32" s="12">
        <v>0</v>
      </c>
    </row>
    <row r="33" spans="1:140" ht="12.75">
      <c r="A33" s="7">
        <v>375</v>
      </c>
      <c r="B33" s="12">
        <v>0.2937</v>
      </c>
      <c r="C33" s="12">
        <v>0.0001404</v>
      </c>
      <c r="D33" s="12">
        <v>0.003178</v>
      </c>
      <c r="E33" s="12">
        <v>1.197E-07</v>
      </c>
      <c r="F33" s="12">
        <v>2.742E-06</v>
      </c>
      <c r="G33" s="12">
        <v>4.59E-06</v>
      </c>
      <c r="H33" s="12">
        <v>0.01476</v>
      </c>
      <c r="I33" s="12">
        <v>7.432E-06</v>
      </c>
      <c r="J33" s="12">
        <v>8.508E-05</v>
      </c>
      <c r="K33" s="12">
        <v>0.08267</v>
      </c>
      <c r="L33" s="12">
        <v>6.921E-05</v>
      </c>
      <c r="M33" s="12">
        <v>0.0178</v>
      </c>
      <c r="N33" s="12">
        <v>0.9153</v>
      </c>
      <c r="O33" s="12">
        <v>2.823E-05</v>
      </c>
      <c r="P33" s="12">
        <v>0.01799</v>
      </c>
      <c r="Q33" s="12">
        <v>0.003655</v>
      </c>
      <c r="R33" s="12">
        <v>0.009139</v>
      </c>
      <c r="S33" s="12">
        <v>4.823E-05</v>
      </c>
      <c r="T33" s="12">
        <v>4.326E-06</v>
      </c>
      <c r="U33" s="12">
        <v>9.07E-06</v>
      </c>
      <c r="V33" s="12">
        <v>0.0108</v>
      </c>
      <c r="W33" s="12">
        <v>0.004586</v>
      </c>
      <c r="X33" s="12">
        <v>3.676E-06</v>
      </c>
      <c r="Y33" s="12">
        <v>0.006333</v>
      </c>
      <c r="Z33" s="12">
        <v>0.002708</v>
      </c>
      <c r="AA33" s="12">
        <v>1.228E-07</v>
      </c>
      <c r="AB33" s="12">
        <v>0.0003159</v>
      </c>
      <c r="AC33" s="12">
        <v>7.335E-07</v>
      </c>
      <c r="AD33" s="12">
        <v>0.001544</v>
      </c>
      <c r="AE33" s="12">
        <v>0.008697</v>
      </c>
      <c r="AF33" s="12">
        <v>0.01197</v>
      </c>
      <c r="AG33" s="12">
        <v>0.0005542</v>
      </c>
      <c r="AH33" s="12">
        <v>4.881E-05</v>
      </c>
      <c r="AI33" s="12">
        <v>0.01648</v>
      </c>
      <c r="AJ33" s="12">
        <v>0.007996</v>
      </c>
      <c r="AK33" s="12">
        <v>0.007652</v>
      </c>
      <c r="AL33" s="12">
        <v>0.001222</v>
      </c>
      <c r="AM33" s="12">
        <v>0.002979</v>
      </c>
      <c r="AN33" s="12">
        <v>0.001683</v>
      </c>
      <c r="AO33" s="12">
        <v>0.01073</v>
      </c>
      <c r="AP33" s="12">
        <v>9.657E-05</v>
      </c>
      <c r="AQ33" s="12">
        <v>0.0005782</v>
      </c>
      <c r="AR33" s="12">
        <v>9.654E-05</v>
      </c>
      <c r="AS33" s="12">
        <v>0.0006287</v>
      </c>
      <c r="AT33" s="12">
        <v>9.847E-06</v>
      </c>
      <c r="AU33" s="12">
        <v>1.129E-05</v>
      </c>
      <c r="AV33" s="12">
        <v>4.777E-05</v>
      </c>
      <c r="AW33" s="12">
        <v>0.0003393</v>
      </c>
      <c r="AX33" s="12">
        <v>0.0002076</v>
      </c>
      <c r="AY33" s="12">
        <v>0.0001404</v>
      </c>
      <c r="AZ33" s="12">
        <v>0.0001643</v>
      </c>
      <c r="BA33" s="12">
        <v>1.999</v>
      </c>
      <c r="BB33" s="12">
        <v>0.004955</v>
      </c>
      <c r="BC33" s="12">
        <v>3.086E-08</v>
      </c>
      <c r="BD33" s="12">
        <v>0.008936</v>
      </c>
      <c r="BE33" s="12">
        <v>0.008921</v>
      </c>
      <c r="BF33" s="12">
        <v>0.01618</v>
      </c>
      <c r="BG33" s="12">
        <v>0.01225</v>
      </c>
      <c r="BH33" s="12">
        <v>0.02022</v>
      </c>
      <c r="BI33" s="12">
        <v>0.02168</v>
      </c>
      <c r="BJ33" s="12">
        <v>0.006176</v>
      </c>
      <c r="BK33" s="12">
        <v>0.0001159</v>
      </c>
      <c r="BL33" s="12">
        <v>0</v>
      </c>
      <c r="BM33" s="12">
        <v>0.00674</v>
      </c>
      <c r="BN33" s="12">
        <v>0.001403</v>
      </c>
      <c r="BO33" s="12">
        <v>0</v>
      </c>
      <c r="BP33" s="12">
        <v>7.404E-11</v>
      </c>
      <c r="BQ33" s="12">
        <v>3.985E-11</v>
      </c>
      <c r="BR33" s="12">
        <v>9.04E-11</v>
      </c>
      <c r="BS33" s="12">
        <v>1.307E-08</v>
      </c>
      <c r="BT33" s="12">
        <v>5.106E-08</v>
      </c>
      <c r="BU33" s="12">
        <v>0.00771</v>
      </c>
      <c r="BV33" s="12">
        <v>4.035E-08</v>
      </c>
      <c r="BW33" s="12">
        <v>1.562E-05</v>
      </c>
      <c r="BX33" s="12">
        <v>2.218E-06</v>
      </c>
      <c r="BY33" s="12">
        <v>3.783E-05</v>
      </c>
      <c r="BZ33" s="12">
        <v>0.0001992</v>
      </c>
      <c r="CA33" s="12">
        <v>0</v>
      </c>
      <c r="CB33" s="12">
        <v>0</v>
      </c>
      <c r="CC33" s="12">
        <v>63.57</v>
      </c>
      <c r="CD33" s="12">
        <v>0.04118</v>
      </c>
      <c r="CE33" s="12">
        <v>0.08472</v>
      </c>
      <c r="CF33" s="12">
        <v>0.003571</v>
      </c>
      <c r="CG33" s="12">
        <v>0.08409</v>
      </c>
      <c r="CH33" s="12">
        <v>0.0003557</v>
      </c>
      <c r="CI33" s="12">
        <v>0</v>
      </c>
      <c r="CJ33" s="12">
        <v>0.1197</v>
      </c>
      <c r="CK33" s="12">
        <v>0.331</v>
      </c>
      <c r="CL33" s="12">
        <v>0.0375</v>
      </c>
      <c r="CM33" s="12">
        <v>0</v>
      </c>
      <c r="CN33" s="12">
        <v>0.019</v>
      </c>
      <c r="CO33" s="12">
        <v>0.04943</v>
      </c>
      <c r="CP33" s="12">
        <v>0.04929</v>
      </c>
      <c r="CQ33" s="12">
        <v>0.03467</v>
      </c>
      <c r="CR33" s="12">
        <v>0.03453</v>
      </c>
      <c r="CS33" s="12">
        <v>0.03453</v>
      </c>
      <c r="CT33" s="12">
        <v>0.03467</v>
      </c>
      <c r="CU33" s="12">
        <v>1</v>
      </c>
      <c r="CV33" s="12">
        <v>2.272E-09</v>
      </c>
      <c r="CW33" s="12">
        <v>1.253E-14</v>
      </c>
      <c r="CX33" s="12">
        <v>1.914E-11</v>
      </c>
      <c r="CY33" s="12">
        <v>2.211E-08</v>
      </c>
      <c r="CZ33" s="12">
        <v>3.332E-05</v>
      </c>
      <c r="DA33" s="12">
        <v>2.862E-07</v>
      </c>
      <c r="DB33" s="12">
        <v>1.086E-06</v>
      </c>
      <c r="DC33" s="12">
        <v>5.252E-08</v>
      </c>
      <c r="DD33" s="12">
        <v>9.746E-07</v>
      </c>
      <c r="DE33" s="12">
        <v>5.824E-07</v>
      </c>
      <c r="DF33" s="12">
        <v>1.102E-11</v>
      </c>
      <c r="DG33" s="12">
        <v>6.119E-07</v>
      </c>
      <c r="DH33" s="12">
        <v>6.787E-07</v>
      </c>
      <c r="DI33" s="12">
        <v>6.741E-06</v>
      </c>
      <c r="DJ33" s="12">
        <v>1.802E-05</v>
      </c>
      <c r="DK33" s="12">
        <v>8.496E-06</v>
      </c>
      <c r="DL33" s="12">
        <v>3.102E-06</v>
      </c>
      <c r="DM33" s="12">
        <v>3.568E-06</v>
      </c>
      <c r="DN33" s="12">
        <v>3.466E-06</v>
      </c>
      <c r="DO33" s="12">
        <v>1.276E-06</v>
      </c>
      <c r="DP33" s="12">
        <v>1.546E-06</v>
      </c>
      <c r="DQ33" s="12">
        <v>3.092E-07</v>
      </c>
      <c r="DR33" s="12">
        <v>2.015E-07</v>
      </c>
      <c r="DS33" s="12">
        <v>1.088E-06</v>
      </c>
      <c r="DT33" s="12">
        <v>1.28E-06</v>
      </c>
      <c r="DU33" s="12">
        <v>1.592E-07</v>
      </c>
      <c r="DV33" s="12">
        <v>5.642E-09</v>
      </c>
      <c r="DW33" s="12">
        <v>1.745E-09</v>
      </c>
      <c r="DX33" s="12">
        <v>2.489E-07</v>
      </c>
      <c r="DY33" s="12">
        <v>1.078E-06</v>
      </c>
      <c r="DZ33" s="12">
        <v>4.326E-06</v>
      </c>
      <c r="EA33" s="12">
        <v>2.043E-05</v>
      </c>
      <c r="EB33" s="12">
        <v>1.869E-05</v>
      </c>
      <c r="EC33" s="12">
        <v>2.306E-06</v>
      </c>
      <c r="ED33" s="12">
        <v>2.151E-07</v>
      </c>
      <c r="EE33" s="12">
        <v>1.114E-09</v>
      </c>
      <c r="EF33" s="12">
        <v>1.143E-09</v>
      </c>
      <c r="EG33" s="12">
        <v>0</v>
      </c>
      <c r="EH33" s="12">
        <v>0</v>
      </c>
      <c r="EI33" s="12">
        <v>0</v>
      </c>
      <c r="EJ33" s="12">
        <v>0</v>
      </c>
    </row>
    <row r="34" spans="1:140" ht="12.75">
      <c r="A34" s="7">
        <v>390</v>
      </c>
      <c r="B34" s="12">
        <v>0.2965</v>
      </c>
      <c r="C34" s="12">
        <v>0.0001382</v>
      </c>
      <c r="D34" s="12">
        <v>0.003153</v>
      </c>
      <c r="E34" s="12">
        <v>1.203E-07</v>
      </c>
      <c r="F34" s="12">
        <v>2.763E-06</v>
      </c>
      <c r="G34" s="12">
        <v>4.586E-06</v>
      </c>
      <c r="H34" s="12">
        <v>0.01489</v>
      </c>
      <c r="I34" s="12">
        <v>7.269E-06</v>
      </c>
      <c r="J34" s="12">
        <v>8.485E-05</v>
      </c>
      <c r="K34" s="12">
        <v>0.08475</v>
      </c>
      <c r="L34" s="12">
        <v>6.847E-05</v>
      </c>
      <c r="M34" s="12">
        <v>0.01853</v>
      </c>
      <c r="N34" s="12">
        <v>0.913</v>
      </c>
      <c r="O34" s="12">
        <v>2.823E-05</v>
      </c>
      <c r="P34" s="12">
        <v>0.01766</v>
      </c>
      <c r="Q34" s="12">
        <v>0.003812</v>
      </c>
      <c r="R34" s="12">
        <v>0.009122</v>
      </c>
      <c r="S34" s="12">
        <v>4.839E-05</v>
      </c>
      <c r="T34" s="12">
        <v>4.329E-06</v>
      </c>
      <c r="U34" s="12">
        <v>9.018E-06</v>
      </c>
      <c r="V34" s="12">
        <v>0.01065</v>
      </c>
      <c r="W34" s="12">
        <v>0.004813</v>
      </c>
      <c r="X34" s="12">
        <v>3.699E-06</v>
      </c>
      <c r="Y34" s="12">
        <v>0.00632</v>
      </c>
      <c r="Z34" s="12">
        <v>0.002817</v>
      </c>
      <c r="AA34" s="12">
        <v>1.219E-07</v>
      </c>
      <c r="AB34" s="12">
        <v>0.0003119</v>
      </c>
      <c r="AC34" s="12">
        <v>7.17E-07</v>
      </c>
      <c r="AD34" s="12">
        <v>0.001498</v>
      </c>
      <c r="AE34" s="12">
        <v>0.008697</v>
      </c>
      <c r="AF34" s="12">
        <v>0.01208</v>
      </c>
      <c r="AG34" s="12">
        <v>0.0005396</v>
      </c>
      <c r="AH34" s="12">
        <v>4.753E-05</v>
      </c>
      <c r="AI34" s="12">
        <v>0.01636</v>
      </c>
      <c r="AJ34" s="12">
        <v>0.007966</v>
      </c>
      <c r="AK34" s="12">
        <v>0.007738</v>
      </c>
      <c r="AL34" s="12">
        <v>0.00125</v>
      </c>
      <c r="AM34" s="12">
        <v>0.003058</v>
      </c>
      <c r="AN34" s="12">
        <v>0.001693</v>
      </c>
      <c r="AO34" s="12">
        <v>0.01083</v>
      </c>
      <c r="AP34" s="12">
        <v>9.325E-05</v>
      </c>
      <c r="AQ34" s="12">
        <v>0.0005473</v>
      </c>
      <c r="AR34" s="12">
        <v>9.098E-05</v>
      </c>
      <c r="AS34" s="12">
        <v>0.0006019</v>
      </c>
      <c r="AT34" s="12">
        <v>9.464E-06</v>
      </c>
      <c r="AU34" s="12">
        <v>1.091E-05</v>
      </c>
      <c r="AV34" s="12">
        <v>4.539E-05</v>
      </c>
      <c r="AW34" s="12">
        <v>0.0003242</v>
      </c>
      <c r="AX34" s="12">
        <v>0.0001991</v>
      </c>
      <c r="AY34" s="12">
        <v>0.000129</v>
      </c>
      <c r="AZ34" s="12">
        <v>0.0001505</v>
      </c>
      <c r="BA34" s="12">
        <v>1.999</v>
      </c>
      <c r="BB34" s="12">
        <v>0.004796</v>
      </c>
      <c r="BC34" s="12">
        <v>2.073E-08</v>
      </c>
      <c r="BD34" s="12">
        <v>0.008917</v>
      </c>
      <c r="BE34" s="12">
        <v>0.008892</v>
      </c>
      <c r="BF34" s="12">
        <v>0.01617</v>
      </c>
      <c r="BG34" s="12">
        <v>0.01221</v>
      </c>
      <c r="BH34" s="12">
        <v>0.02009</v>
      </c>
      <c r="BI34" s="12">
        <v>0.02143</v>
      </c>
      <c r="BJ34" s="12">
        <v>0.006023</v>
      </c>
      <c r="BK34" s="12">
        <v>9.886E-05</v>
      </c>
      <c r="BL34" s="12">
        <v>6.252E-17</v>
      </c>
      <c r="BM34" s="12">
        <v>0.006631</v>
      </c>
      <c r="BN34" s="12">
        <v>0.001311</v>
      </c>
      <c r="BO34" s="12">
        <v>7.354E-19</v>
      </c>
      <c r="BP34" s="12">
        <v>7.382E-11</v>
      </c>
      <c r="BQ34" s="12">
        <v>3.97E-11</v>
      </c>
      <c r="BR34" s="12">
        <v>8.866E-11</v>
      </c>
      <c r="BS34" s="12">
        <v>1.291E-08</v>
      </c>
      <c r="BT34" s="12">
        <v>4.615E-08</v>
      </c>
      <c r="BU34" s="12">
        <v>0.007715</v>
      </c>
      <c r="BV34" s="12">
        <v>4.087E-08</v>
      </c>
      <c r="BW34" s="12">
        <v>1.565E-05</v>
      </c>
      <c r="BX34" s="12">
        <v>2.236E-06</v>
      </c>
      <c r="BY34" s="12">
        <v>3.498E-05</v>
      </c>
      <c r="BZ34" s="12">
        <v>0.0001918</v>
      </c>
      <c r="CA34" s="12">
        <v>0</v>
      </c>
      <c r="CB34" s="12">
        <v>0</v>
      </c>
      <c r="CC34" s="12">
        <v>65.37</v>
      </c>
      <c r="CD34" s="12">
        <v>0.04252</v>
      </c>
      <c r="CE34" s="12">
        <v>0.08701</v>
      </c>
      <c r="CF34" s="12">
        <v>0.003698</v>
      </c>
      <c r="CG34" s="12">
        <v>0.08529</v>
      </c>
      <c r="CH34" s="12">
        <v>0.0003562</v>
      </c>
      <c r="CI34" s="12">
        <v>0</v>
      </c>
      <c r="CJ34" s="12">
        <v>0.1203</v>
      </c>
      <c r="CK34" s="12">
        <v>0.3339</v>
      </c>
      <c r="CL34" s="12">
        <v>0.0375</v>
      </c>
      <c r="CM34" s="12">
        <v>0</v>
      </c>
      <c r="CN34" s="12">
        <v>0.01878</v>
      </c>
      <c r="CO34" s="12">
        <v>0.04944</v>
      </c>
      <c r="CP34" s="12">
        <v>0.04931</v>
      </c>
      <c r="CQ34" s="12">
        <v>0.03456</v>
      </c>
      <c r="CR34" s="12">
        <v>0.03442</v>
      </c>
      <c r="CS34" s="12">
        <v>0.03442</v>
      </c>
      <c r="CT34" s="12">
        <v>0.03456</v>
      </c>
      <c r="CU34" s="12">
        <v>1</v>
      </c>
      <c r="CV34" s="12">
        <v>2.287E-09</v>
      </c>
      <c r="CW34" s="12">
        <v>1.265E-14</v>
      </c>
      <c r="CX34" s="12">
        <v>1.905E-11</v>
      </c>
      <c r="CY34" s="12">
        <v>2.187E-08</v>
      </c>
      <c r="CZ34" s="12">
        <v>3.343E-05</v>
      </c>
      <c r="DA34" s="12">
        <v>2.925E-07</v>
      </c>
      <c r="DB34" s="12">
        <v>1.103E-06</v>
      </c>
      <c r="DC34" s="12">
        <v>5.267E-08</v>
      </c>
      <c r="DD34" s="12">
        <v>9.793E-07</v>
      </c>
      <c r="DE34" s="12">
        <v>5.924E-07</v>
      </c>
      <c r="DF34" s="12">
        <v>7.553E-12</v>
      </c>
      <c r="DG34" s="12">
        <v>6.174E-07</v>
      </c>
      <c r="DH34" s="12">
        <v>6.671E-07</v>
      </c>
      <c r="DI34" s="12">
        <v>6.699E-06</v>
      </c>
      <c r="DJ34" s="12">
        <v>1.815E-05</v>
      </c>
      <c r="DK34" s="12">
        <v>8.618E-06</v>
      </c>
      <c r="DL34" s="12">
        <v>3.114E-06</v>
      </c>
      <c r="DM34" s="12">
        <v>3.602E-06</v>
      </c>
      <c r="DN34" s="12">
        <v>3.465E-06</v>
      </c>
      <c r="DO34" s="12">
        <v>1.255E-06</v>
      </c>
      <c r="DP34" s="12">
        <v>1.505E-06</v>
      </c>
      <c r="DQ34" s="12">
        <v>3.026E-07</v>
      </c>
      <c r="DR34" s="12">
        <v>1.971E-07</v>
      </c>
      <c r="DS34" s="12">
        <v>1.059E-06</v>
      </c>
      <c r="DT34" s="12">
        <v>1.253E-06</v>
      </c>
      <c r="DU34" s="12">
        <v>1.51E-07</v>
      </c>
      <c r="DV34" s="12">
        <v>4.878E-09</v>
      </c>
      <c r="DW34" s="12">
        <v>1.501E-09</v>
      </c>
      <c r="DX34" s="12">
        <v>2.421E-07</v>
      </c>
      <c r="DY34" s="12">
        <v>1.094E-06</v>
      </c>
      <c r="DZ34" s="12">
        <v>4.33E-06</v>
      </c>
      <c r="EA34" s="12">
        <v>2.056E-05</v>
      </c>
      <c r="EB34" s="12">
        <v>1.876E-05</v>
      </c>
      <c r="EC34" s="12">
        <v>2.246E-06</v>
      </c>
      <c r="ED34" s="12">
        <v>2.071E-07</v>
      </c>
      <c r="EE34" s="12">
        <v>1.02E-09</v>
      </c>
      <c r="EF34" s="12">
        <v>1.045E-09</v>
      </c>
      <c r="EG34" s="12">
        <v>0</v>
      </c>
      <c r="EH34" s="12">
        <v>0</v>
      </c>
      <c r="EI34" s="12">
        <v>0</v>
      </c>
      <c r="EJ34" s="12">
        <v>0</v>
      </c>
    </row>
    <row r="35" spans="1:140" ht="12.75">
      <c r="A35" s="7">
        <v>405</v>
      </c>
      <c r="B35" s="12">
        <v>0.2992</v>
      </c>
      <c r="C35" s="12">
        <v>0.0001361</v>
      </c>
      <c r="D35" s="12">
        <v>0.003126</v>
      </c>
      <c r="E35" s="12">
        <v>1.208E-07</v>
      </c>
      <c r="F35" s="12">
        <v>2.781E-06</v>
      </c>
      <c r="G35" s="12">
        <v>4.578E-06</v>
      </c>
      <c r="H35" s="12">
        <v>0.01502</v>
      </c>
      <c r="I35" s="12">
        <v>7.112E-06</v>
      </c>
      <c r="J35" s="12">
        <v>8.464E-05</v>
      </c>
      <c r="K35" s="12">
        <v>0.08679</v>
      </c>
      <c r="L35" s="12">
        <v>6.772E-05</v>
      </c>
      <c r="M35" s="12">
        <v>0.01924</v>
      </c>
      <c r="N35" s="12">
        <v>0.9107</v>
      </c>
      <c r="O35" s="12">
        <v>2.823E-05</v>
      </c>
      <c r="P35" s="12">
        <v>0.01734</v>
      </c>
      <c r="Q35" s="12">
        <v>0.003964</v>
      </c>
      <c r="R35" s="12">
        <v>0.009105</v>
      </c>
      <c r="S35" s="12">
        <v>4.855E-05</v>
      </c>
      <c r="T35" s="12">
        <v>4.333E-06</v>
      </c>
      <c r="U35" s="12">
        <v>8.97E-06</v>
      </c>
      <c r="V35" s="12">
        <v>0.01051</v>
      </c>
      <c r="W35" s="12">
        <v>0.005038</v>
      </c>
      <c r="X35" s="12">
        <v>3.725E-06</v>
      </c>
      <c r="Y35" s="12">
        <v>0.006308</v>
      </c>
      <c r="Z35" s="12">
        <v>0.002925</v>
      </c>
      <c r="AA35" s="12">
        <v>1.21E-07</v>
      </c>
      <c r="AB35" s="12">
        <v>0.0003077</v>
      </c>
      <c r="AC35" s="12">
        <v>7.009E-07</v>
      </c>
      <c r="AD35" s="12">
        <v>0.001453</v>
      </c>
      <c r="AE35" s="12">
        <v>0.008695</v>
      </c>
      <c r="AF35" s="12">
        <v>0.01219</v>
      </c>
      <c r="AG35" s="12">
        <v>0.0005257</v>
      </c>
      <c r="AH35" s="12">
        <v>4.633E-05</v>
      </c>
      <c r="AI35" s="12">
        <v>0.01624</v>
      </c>
      <c r="AJ35" s="12">
        <v>0.00794</v>
      </c>
      <c r="AK35" s="12">
        <v>0.007824</v>
      </c>
      <c r="AL35" s="12">
        <v>0.001277</v>
      </c>
      <c r="AM35" s="12">
        <v>0.003133</v>
      </c>
      <c r="AN35" s="12">
        <v>0.0017</v>
      </c>
      <c r="AO35" s="12">
        <v>0.01093</v>
      </c>
      <c r="AP35" s="12">
        <v>9.006E-05</v>
      </c>
      <c r="AQ35" s="12">
        <v>0.0005188</v>
      </c>
      <c r="AR35" s="12">
        <v>8.591E-05</v>
      </c>
      <c r="AS35" s="12">
        <v>0.0005772</v>
      </c>
      <c r="AT35" s="12">
        <v>9.099E-06</v>
      </c>
      <c r="AU35" s="12">
        <v>1.054E-05</v>
      </c>
      <c r="AV35" s="12">
        <v>4.327E-05</v>
      </c>
      <c r="AW35" s="12">
        <v>0.0003097</v>
      </c>
      <c r="AX35" s="12">
        <v>0.000191</v>
      </c>
      <c r="AY35" s="12">
        <v>0.0001185</v>
      </c>
      <c r="AZ35" s="12">
        <v>0.0001378</v>
      </c>
      <c r="BA35" s="12">
        <v>1.999</v>
      </c>
      <c r="BB35" s="12">
        <v>0.004642</v>
      </c>
      <c r="BC35" s="12">
        <v>1.387E-08</v>
      </c>
      <c r="BD35" s="12">
        <v>0.008898</v>
      </c>
      <c r="BE35" s="12">
        <v>0.008863</v>
      </c>
      <c r="BF35" s="12">
        <v>0.01616</v>
      </c>
      <c r="BG35" s="12">
        <v>0.01218</v>
      </c>
      <c r="BH35" s="12">
        <v>0.01996</v>
      </c>
      <c r="BI35" s="12">
        <v>0.02118</v>
      </c>
      <c r="BJ35" s="12">
        <v>0.005872</v>
      </c>
      <c r="BK35" s="12">
        <v>8.424E-05</v>
      </c>
      <c r="BL35" s="12">
        <v>2.16E-16</v>
      </c>
      <c r="BM35" s="12">
        <v>0.006523</v>
      </c>
      <c r="BN35" s="12">
        <v>0.001224</v>
      </c>
      <c r="BO35" s="12">
        <v>2.909E-18</v>
      </c>
      <c r="BP35" s="12">
        <v>7.373E-11</v>
      </c>
      <c r="BQ35" s="12">
        <v>3.957E-11</v>
      </c>
      <c r="BR35" s="12">
        <v>8.701E-11</v>
      </c>
      <c r="BS35" s="12">
        <v>1.276E-08</v>
      </c>
      <c r="BT35" s="12">
        <v>4.242E-08</v>
      </c>
      <c r="BU35" s="12">
        <v>0.00772</v>
      </c>
      <c r="BV35" s="12">
        <v>4.142E-08</v>
      </c>
      <c r="BW35" s="12">
        <v>1.57E-05</v>
      </c>
      <c r="BX35" s="12">
        <v>2.256E-06</v>
      </c>
      <c r="BY35" s="12">
        <v>3.235E-05</v>
      </c>
      <c r="BZ35" s="12">
        <v>0.0001846</v>
      </c>
      <c r="CA35" s="12">
        <v>0</v>
      </c>
      <c r="CB35" s="12">
        <v>0</v>
      </c>
      <c r="CC35" s="12">
        <v>67.18</v>
      </c>
      <c r="CD35" s="12">
        <v>0.04384</v>
      </c>
      <c r="CE35" s="12">
        <v>0.08931</v>
      </c>
      <c r="CF35" s="12">
        <v>0.003824</v>
      </c>
      <c r="CG35" s="12">
        <v>0.08646</v>
      </c>
      <c r="CH35" s="12">
        <v>0.0003566</v>
      </c>
      <c r="CI35" s="12">
        <v>0</v>
      </c>
      <c r="CJ35" s="12">
        <v>0.1208</v>
      </c>
      <c r="CK35" s="12">
        <v>0.3366</v>
      </c>
      <c r="CL35" s="12">
        <v>0.0375</v>
      </c>
      <c r="CM35" s="12">
        <v>0</v>
      </c>
      <c r="CN35" s="12">
        <v>0.01857</v>
      </c>
      <c r="CO35" s="12">
        <v>0.04946</v>
      </c>
      <c r="CP35" s="12">
        <v>0.04932</v>
      </c>
      <c r="CQ35" s="12">
        <v>0.03444</v>
      </c>
      <c r="CR35" s="12">
        <v>0.03431</v>
      </c>
      <c r="CS35" s="12">
        <v>0.03431</v>
      </c>
      <c r="CT35" s="12">
        <v>0.03444</v>
      </c>
      <c r="CU35" s="12">
        <v>1</v>
      </c>
      <c r="CV35" s="12">
        <v>2.302E-09</v>
      </c>
      <c r="CW35" s="12">
        <v>1.277E-14</v>
      </c>
      <c r="CX35" s="12">
        <v>1.896E-11</v>
      </c>
      <c r="CY35" s="12">
        <v>2.164E-08</v>
      </c>
      <c r="CZ35" s="12">
        <v>3.355E-05</v>
      </c>
      <c r="DA35" s="12">
        <v>2.985E-07</v>
      </c>
      <c r="DB35" s="12">
        <v>1.119E-06</v>
      </c>
      <c r="DC35" s="12">
        <v>5.281E-08</v>
      </c>
      <c r="DD35" s="12">
        <v>9.845E-07</v>
      </c>
      <c r="DE35" s="12">
        <v>6.024E-07</v>
      </c>
      <c r="DF35" s="12">
        <v>5.151E-12</v>
      </c>
      <c r="DG35" s="12">
        <v>6.227E-07</v>
      </c>
      <c r="DH35" s="12">
        <v>6.565E-07</v>
      </c>
      <c r="DI35" s="12">
        <v>6.66E-06</v>
      </c>
      <c r="DJ35" s="12">
        <v>1.829E-05</v>
      </c>
      <c r="DK35" s="12">
        <v>8.74E-06</v>
      </c>
      <c r="DL35" s="12">
        <v>3.126E-06</v>
      </c>
      <c r="DM35" s="12">
        <v>3.636E-06</v>
      </c>
      <c r="DN35" s="12">
        <v>3.463E-06</v>
      </c>
      <c r="DO35" s="12">
        <v>1.235E-06</v>
      </c>
      <c r="DP35" s="12">
        <v>1.467E-06</v>
      </c>
      <c r="DQ35" s="12">
        <v>2.965E-07</v>
      </c>
      <c r="DR35" s="12">
        <v>1.928E-07</v>
      </c>
      <c r="DS35" s="12">
        <v>1.031E-06</v>
      </c>
      <c r="DT35" s="12">
        <v>1.228E-06</v>
      </c>
      <c r="DU35" s="12">
        <v>1.431E-07</v>
      </c>
      <c r="DV35" s="12">
        <v>4.213E-09</v>
      </c>
      <c r="DW35" s="12">
        <v>1.292E-09</v>
      </c>
      <c r="DX35" s="12">
        <v>2.357E-07</v>
      </c>
      <c r="DY35" s="12">
        <v>1.11E-06</v>
      </c>
      <c r="DZ35" s="12">
        <v>4.333E-06</v>
      </c>
      <c r="EA35" s="12">
        <v>2.071E-05</v>
      </c>
      <c r="EB35" s="12">
        <v>1.884E-05</v>
      </c>
      <c r="EC35" s="12">
        <v>2.188E-06</v>
      </c>
      <c r="ED35" s="12">
        <v>1.994E-07</v>
      </c>
      <c r="EE35" s="12">
        <v>9.338E-10</v>
      </c>
      <c r="EF35" s="12">
        <v>9.565E-10</v>
      </c>
      <c r="EG35" s="12">
        <v>0</v>
      </c>
      <c r="EH35" s="12">
        <v>0</v>
      </c>
      <c r="EI35" s="12">
        <v>0</v>
      </c>
      <c r="EJ35" s="12">
        <v>0</v>
      </c>
    </row>
    <row r="36" spans="1:140" ht="12.75">
      <c r="A36" s="7">
        <v>420</v>
      </c>
      <c r="B36" s="12">
        <v>0.3018</v>
      </c>
      <c r="C36" s="12">
        <v>0.0001341</v>
      </c>
      <c r="D36" s="12">
        <v>0.003099</v>
      </c>
      <c r="E36" s="12">
        <v>1.214E-07</v>
      </c>
      <c r="F36" s="12">
        <v>2.797E-06</v>
      </c>
      <c r="G36" s="12">
        <v>4.564E-06</v>
      </c>
      <c r="H36" s="12">
        <v>0.01514</v>
      </c>
      <c r="I36" s="12">
        <v>6.963E-06</v>
      </c>
      <c r="J36" s="12">
        <v>8.443E-05</v>
      </c>
      <c r="K36" s="12">
        <v>0.08879</v>
      </c>
      <c r="L36" s="12">
        <v>6.697E-05</v>
      </c>
      <c r="M36" s="12">
        <v>0.01994</v>
      </c>
      <c r="N36" s="12">
        <v>0.9084</v>
      </c>
      <c r="O36" s="12">
        <v>2.825E-05</v>
      </c>
      <c r="P36" s="12">
        <v>0.01703</v>
      </c>
      <c r="Q36" s="12">
        <v>0.004111</v>
      </c>
      <c r="R36" s="12">
        <v>0.009089</v>
      </c>
      <c r="S36" s="12">
        <v>4.872E-05</v>
      </c>
      <c r="T36" s="12">
        <v>4.336E-06</v>
      </c>
      <c r="U36" s="12">
        <v>8.924E-06</v>
      </c>
      <c r="V36" s="12">
        <v>0.01036</v>
      </c>
      <c r="W36" s="12">
        <v>0.005261</v>
      </c>
      <c r="X36" s="12">
        <v>3.752E-06</v>
      </c>
      <c r="Y36" s="12">
        <v>0.006297</v>
      </c>
      <c r="Z36" s="12">
        <v>0.003032</v>
      </c>
      <c r="AA36" s="12">
        <v>1.201E-07</v>
      </c>
      <c r="AB36" s="12">
        <v>0.0003033</v>
      </c>
      <c r="AC36" s="12">
        <v>6.851E-07</v>
      </c>
      <c r="AD36" s="12">
        <v>0.00141</v>
      </c>
      <c r="AE36" s="12">
        <v>0.00869</v>
      </c>
      <c r="AF36" s="12">
        <v>0.0123</v>
      </c>
      <c r="AG36" s="12">
        <v>0.0005126</v>
      </c>
      <c r="AH36" s="12">
        <v>4.522E-05</v>
      </c>
      <c r="AI36" s="12">
        <v>0.01612</v>
      </c>
      <c r="AJ36" s="12">
        <v>0.00792</v>
      </c>
      <c r="AK36" s="12">
        <v>0.007908</v>
      </c>
      <c r="AL36" s="12">
        <v>0.001303</v>
      </c>
      <c r="AM36" s="12">
        <v>0.003202</v>
      </c>
      <c r="AN36" s="12">
        <v>0.001706</v>
      </c>
      <c r="AO36" s="12">
        <v>0.01103</v>
      </c>
      <c r="AP36" s="12">
        <v>8.701E-05</v>
      </c>
      <c r="AQ36" s="12">
        <v>0.0004926</v>
      </c>
      <c r="AR36" s="12">
        <v>8.127E-05</v>
      </c>
      <c r="AS36" s="12">
        <v>0.0005545</v>
      </c>
      <c r="AT36" s="12">
        <v>8.751E-06</v>
      </c>
      <c r="AU36" s="12">
        <v>1.019E-05</v>
      </c>
      <c r="AV36" s="12">
        <v>4.137E-05</v>
      </c>
      <c r="AW36" s="12">
        <v>0.000296</v>
      </c>
      <c r="AX36" s="12">
        <v>0.0001835</v>
      </c>
      <c r="AY36" s="12">
        <v>0.0001087</v>
      </c>
      <c r="AZ36" s="12">
        <v>0.000126</v>
      </c>
      <c r="BA36" s="12">
        <v>1.999</v>
      </c>
      <c r="BB36" s="12">
        <v>0.004491</v>
      </c>
      <c r="BC36" s="12">
        <v>9.213E-09</v>
      </c>
      <c r="BD36" s="12">
        <v>0.008879</v>
      </c>
      <c r="BE36" s="12">
        <v>0.008835</v>
      </c>
      <c r="BF36" s="12">
        <v>0.01615</v>
      </c>
      <c r="BG36" s="12">
        <v>0.01214</v>
      </c>
      <c r="BH36" s="12">
        <v>0.01984</v>
      </c>
      <c r="BI36" s="12">
        <v>0.02093</v>
      </c>
      <c r="BJ36" s="12">
        <v>0.005725</v>
      </c>
      <c r="BK36" s="12">
        <v>7.171E-05</v>
      </c>
      <c r="BL36" s="12">
        <v>0</v>
      </c>
      <c r="BM36" s="12">
        <v>0.006416</v>
      </c>
      <c r="BN36" s="12">
        <v>0.001143</v>
      </c>
      <c r="BO36" s="12">
        <v>0</v>
      </c>
      <c r="BP36" s="12">
        <v>7.376E-11</v>
      </c>
      <c r="BQ36" s="12">
        <v>3.947E-11</v>
      </c>
      <c r="BR36" s="12">
        <v>8.544E-11</v>
      </c>
      <c r="BS36" s="12">
        <v>1.261E-08</v>
      </c>
      <c r="BT36" s="12">
        <v>3.957E-08</v>
      </c>
      <c r="BU36" s="12">
        <v>0.007725</v>
      </c>
      <c r="BV36" s="12">
        <v>4.202E-08</v>
      </c>
      <c r="BW36" s="12">
        <v>1.576E-05</v>
      </c>
      <c r="BX36" s="12">
        <v>2.277E-06</v>
      </c>
      <c r="BY36" s="12">
        <v>2.991E-05</v>
      </c>
      <c r="BZ36" s="12">
        <v>0.0001778</v>
      </c>
      <c r="CA36" s="12">
        <v>0</v>
      </c>
      <c r="CB36" s="12">
        <v>0</v>
      </c>
      <c r="CC36" s="12">
        <v>68.99</v>
      </c>
      <c r="CD36" s="12">
        <v>0.04515</v>
      </c>
      <c r="CE36" s="12">
        <v>0.09161</v>
      </c>
      <c r="CF36" s="12">
        <v>0.003949</v>
      </c>
      <c r="CG36" s="12">
        <v>0.08761</v>
      </c>
      <c r="CH36" s="12">
        <v>0.000357</v>
      </c>
      <c r="CI36" s="12">
        <v>0</v>
      </c>
      <c r="CJ36" s="12">
        <v>0.1214</v>
      </c>
      <c r="CK36" s="12">
        <v>0.3392</v>
      </c>
      <c r="CL36" s="12">
        <v>0.0375</v>
      </c>
      <c r="CM36" s="12">
        <v>0</v>
      </c>
      <c r="CN36" s="12">
        <v>0.01837</v>
      </c>
      <c r="CO36" s="12">
        <v>0.04947</v>
      </c>
      <c r="CP36" s="12">
        <v>0.04934</v>
      </c>
      <c r="CQ36" s="12">
        <v>0.03433</v>
      </c>
      <c r="CR36" s="12">
        <v>0.03419</v>
      </c>
      <c r="CS36" s="12">
        <v>0.03419</v>
      </c>
      <c r="CT36" s="12">
        <v>0.03433</v>
      </c>
      <c r="CU36" s="12">
        <v>1</v>
      </c>
      <c r="CV36" s="12">
        <v>2.316E-09</v>
      </c>
      <c r="CW36" s="12">
        <v>1.288E-14</v>
      </c>
      <c r="CX36" s="12">
        <v>1.886E-11</v>
      </c>
      <c r="CY36" s="12">
        <v>2.143E-08</v>
      </c>
      <c r="CZ36" s="12">
        <v>3.367E-05</v>
      </c>
      <c r="DA36" s="12">
        <v>3.042E-07</v>
      </c>
      <c r="DB36" s="12">
        <v>1.135E-06</v>
      </c>
      <c r="DC36" s="12">
        <v>5.294E-08</v>
      </c>
      <c r="DD36" s="12">
        <v>9.904E-07</v>
      </c>
      <c r="DE36" s="12">
        <v>6.124E-07</v>
      </c>
      <c r="DF36" s="12">
        <v>3.485E-12</v>
      </c>
      <c r="DG36" s="12">
        <v>6.279E-07</v>
      </c>
      <c r="DH36" s="12">
        <v>6.47E-07</v>
      </c>
      <c r="DI36" s="12">
        <v>6.622E-06</v>
      </c>
      <c r="DJ36" s="12">
        <v>1.843E-05</v>
      </c>
      <c r="DK36" s="12">
        <v>8.861E-06</v>
      </c>
      <c r="DL36" s="12">
        <v>3.137E-06</v>
      </c>
      <c r="DM36" s="12">
        <v>3.669E-06</v>
      </c>
      <c r="DN36" s="12">
        <v>3.461E-06</v>
      </c>
      <c r="DO36" s="12">
        <v>1.216E-06</v>
      </c>
      <c r="DP36" s="12">
        <v>1.43E-06</v>
      </c>
      <c r="DQ36" s="12">
        <v>2.91E-07</v>
      </c>
      <c r="DR36" s="12">
        <v>1.887E-07</v>
      </c>
      <c r="DS36" s="12">
        <v>1.004E-06</v>
      </c>
      <c r="DT36" s="12">
        <v>1.203E-06</v>
      </c>
      <c r="DU36" s="12">
        <v>1.356E-07</v>
      </c>
      <c r="DV36" s="12">
        <v>3.635E-09</v>
      </c>
      <c r="DW36" s="12">
        <v>1.111E-09</v>
      </c>
      <c r="DX36" s="12">
        <v>2.296E-07</v>
      </c>
      <c r="DY36" s="12">
        <v>1.125E-06</v>
      </c>
      <c r="DZ36" s="12">
        <v>4.336E-06</v>
      </c>
      <c r="EA36" s="12">
        <v>2.085E-05</v>
      </c>
      <c r="EB36" s="12">
        <v>1.891E-05</v>
      </c>
      <c r="EC36" s="12">
        <v>2.132E-06</v>
      </c>
      <c r="ED36" s="12">
        <v>1.92E-07</v>
      </c>
      <c r="EE36" s="12">
        <v>8.56E-10</v>
      </c>
      <c r="EF36" s="12">
        <v>8.775E-10</v>
      </c>
      <c r="EG36" s="12">
        <v>0</v>
      </c>
      <c r="EH36" s="12">
        <v>0</v>
      </c>
      <c r="EI36" s="12">
        <v>0</v>
      </c>
      <c r="EJ36" s="12">
        <v>0</v>
      </c>
    </row>
    <row r="37" spans="1:140" ht="12.75">
      <c r="A37" s="7">
        <v>435</v>
      </c>
      <c r="B37" s="12">
        <v>0.3044</v>
      </c>
      <c r="C37" s="12">
        <v>0.000132</v>
      </c>
      <c r="D37" s="12">
        <v>0.003072</v>
      </c>
      <c r="E37" s="12">
        <v>1.219E-07</v>
      </c>
      <c r="F37" s="12">
        <v>2.811E-06</v>
      </c>
      <c r="G37" s="12">
        <v>4.547E-06</v>
      </c>
      <c r="H37" s="12">
        <v>0.01527</v>
      </c>
      <c r="I37" s="12">
        <v>6.82E-06</v>
      </c>
      <c r="J37" s="12">
        <v>8.424E-05</v>
      </c>
      <c r="K37" s="12">
        <v>0.09074</v>
      </c>
      <c r="L37" s="12">
        <v>6.623E-05</v>
      </c>
      <c r="M37" s="12">
        <v>0.02062</v>
      </c>
      <c r="N37" s="12">
        <v>0.9061</v>
      </c>
      <c r="O37" s="12">
        <v>2.827E-05</v>
      </c>
      <c r="P37" s="12">
        <v>0.01672</v>
      </c>
      <c r="Q37" s="12">
        <v>0.004255</v>
      </c>
      <c r="R37" s="12">
        <v>0.009072</v>
      </c>
      <c r="S37" s="12">
        <v>4.889E-05</v>
      </c>
      <c r="T37" s="12">
        <v>4.339E-06</v>
      </c>
      <c r="U37" s="12">
        <v>8.882E-06</v>
      </c>
      <c r="V37" s="12">
        <v>0.01022</v>
      </c>
      <c r="W37" s="12">
        <v>0.005482</v>
      </c>
      <c r="X37" s="12">
        <v>3.781E-06</v>
      </c>
      <c r="Y37" s="12">
        <v>0.006287</v>
      </c>
      <c r="Z37" s="12">
        <v>0.003139</v>
      </c>
      <c r="AA37" s="12">
        <v>1.191E-07</v>
      </c>
      <c r="AB37" s="12">
        <v>0.0002987</v>
      </c>
      <c r="AC37" s="12">
        <v>6.696E-07</v>
      </c>
      <c r="AD37" s="12">
        <v>0.001367</v>
      </c>
      <c r="AE37" s="12">
        <v>0.008683</v>
      </c>
      <c r="AF37" s="12">
        <v>0.01241</v>
      </c>
      <c r="AG37" s="12">
        <v>0.0005001</v>
      </c>
      <c r="AH37" s="12">
        <v>4.418E-05</v>
      </c>
      <c r="AI37" s="12">
        <v>0.016</v>
      </c>
      <c r="AJ37" s="12">
        <v>0.007904</v>
      </c>
      <c r="AK37" s="12">
        <v>0.007992</v>
      </c>
      <c r="AL37" s="12">
        <v>0.001328</v>
      </c>
      <c r="AM37" s="12">
        <v>0.003267</v>
      </c>
      <c r="AN37" s="12">
        <v>0.00171</v>
      </c>
      <c r="AO37" s="12">
        <v>0.01112</v>
      </c>
      <c r="AP37" s="12">
        <v>8.409E-05</v>
      </c>
      <c r="AQ37" s="12">
        <v>0.0004684</v>
      </c>
      <c r="AR37" s="12">
        <v>7.702E-05</v>
      </c>
      <c r="AS37" s="12">
        <v>0.0005336</v>
      </c>
      <c r="AT37" s="12">
        <v>8.419E-06</v>
      </c>
      <c r="AU37" s="12">
        <v>9.853E-06</v>
      </c>
      <c r="AV37" s="12">
        <v>3.966E-05</v>
      </c>
      <c r="AW37" s="12">
        <v>0.0002828</v>
      </c>
      <c r="AX37" s="12">
        <v>0.0001763</v>
      </c>
      <c r="AY37" s="12">
        <v>9.976E-05</v>
      </c>
      <c r="AZ37" s="12">
        <v>0.0001153</v>
      </c>
      <c r="BA37" s="12">
        <v>1.999</v>
      </c>
      <c r="BB37" s="12">
        <v>0.004344</v>
      </c>
      <c r="BC37" s="12">
        <v>6.066E-09</v>
      </c>
      <c r="BD37" s="12">
        <v>0.00886</v>
      </c>
      <c r="BE37" s="12">
        <v>0.008806</v>
      </c>
      <c r="BF37" s="12">
        <v>0.01614</v>
      </c>
      <c r="BG37" s="12">
        <v>0.0121</v>
      </c>
      <c r="BH37" s="12">
        <v>0.01971</v>
      </c>
      <c r="BI37" s="12">
        <v>0.02069</v>
      </c>
      <c r="BJ37" s="12">
        <v>0.00558</v>
      </c>
      <c r="BK37" s="12">
        <v>6.097E-05</v>
      </c>
      <c r="BL37" s="12">
        <v>0</v>
      </c>
      <c r="BM37" s="12">
        <v>0.006311</v>
      </c>
      <c r="BN37" s="12">
        <v>0.001067</v>
      </c>
      <c r="BO37" s="12">
        <v>0</v>
      </c>
      <c r="BP37" s="12">
        <v>7.389E-11</v>
      </c>
      <c r="BQ37" s="12">
        <v>3.938E-11</v>
      </c>
      <c r="BR37" s="12">
        <v>8.394E-11</v>
      </c>
      <c r="BS37" s="12">
        <v>1.247E-08</v>
      </c>
      <c r="BT37" s="12">
        <v>3.736E-08</v>
      </c>
      <c r="BU37" s="12">
        <v>0.007729</v>
      </c>
      <c r="BV37" s="12">
        <v>4.266E-08</v>
      </c>
      <c r="BW37" s="12">
        <v>1.583E-05</v>
      </c>
      <c r="BX37" s="12">
        <v>2.3E-06</v>
      </c>
      <c r="BY37" s="12">
        <v>2.766E-05</v>
      </c>
      <c r="BZ37" s="12">
        <v>0.0001712</v>
      </c>
      <c r="CA37" s="12">
        <v>0</v>
      </c>
      <c r="CB37" s="12">
        <v>0</v>
      </c>
      <c r="CC37" s="12">
        <v>70.82</v>
      </c>
      <c r="CD37" s="12">
        <v>0.04644</v>
      </c>
      <c r="CE37" s="12">
        <v>0.09392</v>
      </c>
      <c r="CF37" s="12">
        <v>0.004073</v>
      </c>
      <c r="CG37" s="12">
        <v>0.08872</v>
      </c>
      <c r="CH37" s="12">
        <v>0.0003574</v>
      </c>
      <c r="CI37" s="12">
        <v>0</v>
      </c>
      <c r="CJ37" s="12">
        <v>0.1219</v>
      </c>
      <c r="CK37" s="12">
        <v>0.3417</v>
      </c>
      <c r="CL37" s="12">
        <v>0.0375</v>
      </c>
      <c r="CM37" s="12">
        <v>0</v>
      </c>
      <c r="CN37" s="12">
        <v>0.01817</v>
      </c>
      <c r="CO37" s="12">
        <v>0.04948</v>
      </c>
      <c r="CP37" s="12">
        <v>0.04935</v>
      </c>
      <c r="CQ37" s="12">
        <v>0.03422</v>
      </c>
      <c r="CR37" s="12">
        <v>0.03408</v>
      </c>
      <c r="CS37" s="12">
        <v>0.03408</v>
      </c>
      <c r="CT37" s="12">
        <v>0.03422</v>
      </c>
      <c r="CU37" s="12">
        <v>1</v>
      </c>
      <c r="CV37" s="12">
        <v>2.329E-09</v>
      </c>
      <c r="CW37" s="12">
        <v>1.299E-14</v>
      </c>
      <c r="CX37" s="12">
        <v>1.876E-11</v>
      </c>
      <c r="CY37" s="12">
        <v>2.122E-08</v>
      </c>
      <c r="CZ37" s="12">
        <v>3.38E-05</v>
      </c>
      <c r="DA37" s="12">
        <v>3.097E-07</v>
      </c>
      <c r="DB37" s="12">
        <v>1.15E-06</v>
      </c>
      <c r="DC37" s="12">
        <v>5.305E-08</v>
      </c>
      <c r="DD37" s="12">
        <v>9.968E-07</v>
      </c>
      <c r="DE37" s="12">
        <v>6.222E-07</v>
      </c>
      <c r="DF37" s="12">
        <v>2.337E-12</v>
      </c>
      <c r="DG37" s="12">
        <v>6.329E-07</v>
      </c>
      <c r="DH37" s="12">
        <v>6.383E-07</v>
      </c>
      <c r="DI37" s="12">
        <v>6.585E-06</v>
      </c>
      <c r="DJ37" s="12">
        <v>1.858E-05</v>
      </c>
      <c r="DK37" s="12">
        <v>8.98E-06</v>
      </c>
      <c r="DL37" s="12">
        <v>3.147E-06</v>
      </c>
      <c r="DM37" s="12">
        <v>3.702E-06</v>
      </c>
      <c r="DN37" s="12">
        <v>3.458E-06</v>
      </c>
      <c r="DO37" s="12">
        <v>1.197E-06</v>
      </c>
      <c r="DP37" s="12">
        <v>1.394E-06</v>
      </c>
      <c r="DQ37" s="12">
        <v>2.86E-07</v>
      </c>
      <c r="DR37" s="12">
        <v>1.847E-07</v>
      </c>
      <c r="DS37" s="12">
        <v>9.779E-07</v>
      </c>
      <c r="DT37" s="12">
        <v>1.179E-06</v>
      </c>
      <c r="DU37" s="12">
        <v>1.284E-07</v>
      </c>
      <c r="DV37" s="12">
        <v>3.133E-09</v>
      </c>
      <c r="DW37" s="12">
        <v>9.549E-10</v>
      </c>
      <c r="DX37" s="12">
        <v>2.238E-07</v>
      </c>
      <c r="DY37" s="12">
        <v>1.14E-06</v>
      </c>
      <c r="DZ37" s="12">
        <v>4.339E-06</v>
      </c>
      <c r="EA37" s="12">
        <v>2.101E-05</v>
      </c>
      <c r="EB37" s="12">
        <v>1.898E-05</v>
      </c>
      <c r="EC37" s="12">
        <v>2.078E-06</v>
      </c>
      <c r="ED37" s="12">
        <v>1.849E-07</v>
      </c>
      <c r="EE37" s="12">
        <v>7.853E-10</v>
      </c>
      <c r="EF37" s="12">
        <v>8.066E-10</v>
      </c>
      <c r="EG37" s="12">
        <v>0</v>
      </c>
      <c r="EH37" s="12">
        <v>0</v>
      </c>
      <c r="EI37" s="12">
        <v>0</v>
      </c>
      <c r="EJ37" s="12">
        <v>0</v>
      </c>
    </row>
    <row r="38" spans="1:140" ht="12.75">
      <c r="A38" s="7">
        <v>450</v>
      </c>
      <c r="B38" s="12">
        <v>0.3068</v>
      </c>
      <c r="C38" s="12">
        <v>0.00013</v>
      </c>
      <c r="D38" s="12">
        <v>0.003044</v>
      </c>
      <c r="E38" s="12">
        <v>1.225E-07</v>
      </c>
      <c r="F38" s="12">
        <v>2.823E-06</v>
      </c>
      <c r="G38" s="12">
        <v>4.525E-06</v>
      </c>
      <c r="H38" s="12">
        <v>0.01539</v>
      </c>
      <c r="I38" s="12">
        <v>6.683E-06</v>
      </c>
      <c r="J38" s="12">
        <v>8.406E-05</v>
      </c>
      <c r="K38" s="12">
        <v>0.09266</v>
      </c>
      <c r="L38" s="12">
        <v>6.548E-05</v>
      </c>
      <c r="M38" s="12">
        <v>0.0213</v>
      </c>
      <c r="N38" s="12">
        <v>0.9038</v>
      </c>
      <c r="O38" s="12">
        <v>2.83E-05</v>
      </c>
      <c r="P38" s="12">
        <v>0.01643</v>
      </c>
      <c r="Q38" s="12">
        <v>0.004394</v>
      </c>
      <c r="R38" s="12">
        <v>0.009055</v>
      </c>
      <c r="S38" s="12">
        <v>4.906E-05</v>
      </c>
      <c r="T38" s="12">
        <v>4.341E-06</v>
      </c>
      <c r="U38" s="12">
        <v>8.842E-06</v>
      </c>
      <c r="V38" s="12">
        <v>0.01008</v>
      </c>
      <c r="W38" s="12">
        <v>0.005701</v>
      </c>
      <c r="X38" s="12">
        <v>3.811E-06</v>
      </c>
      <c r="Y38" s="12">
        <v>0.006278</v>
      </c>
      <c r="Z38" s="12">
        <v>0.003245</v>
      </c>
      <c r="AA38" s="12">
        <v>1.181E-07</v>
      </c>
      <c r="AB38" s="12">
        <v>0.000294</v>
      </c>
      <c r="AC38" s="12">
        <v>6.544E-07</v>
      </c>
      <c r="AD38" s="12">
        <v>0.001324</v>
      </c>
      <c r="AE38" s="12">
        <v>0.008674</v>
      </c>
      <c r="AF38" s="12">
        <v>0.01252</v>
      </c>
      <c r="AG38" s="12">
        <v>0.0004883</v>
      </c>
      <c r="AH38" s="12">
        <v>4.321E-05</v>
      </c>
      <c r="AI38" s="12">
        <v>0.01587</v>
      </c>
      <c r="AJ38" s="12">
        <v>0.007891</v>
      </c>
      <c r="AK38" s="12">
        <v>0.008074</v>
      </c>
      <c r="AL38" s="12">
        <v>0.001352</v>
      </c>
      <c r="AM38" s="12">
        <v>0.003328</v>
      </c>
      <c r="AN38" s="12">
        <v>0.001713</v>
      </c>
      <c r="AO38" s="12">
        <v>0.0112</v>
      </c>
      <c r="AP38" s="12">
        <v>8.131E-05</v>
      </c>
      <c r="AQ38" s="12">
        <v>0.0004459</v>
      </c>
      <c r="AR38" s="12">
        <v>7.312E-05</v>
      </c>
      <c r="AS38" s="12">
        <v>0.0005143</v>
      </c>
      <c r="AT38" s="12">
        <v>8.104E-06</v>
      </c>
      <c r="AU38" s="12">
        <v>9.533E-06</v>
      </c>
      <c r="AV38" s="12">
        <v>3.811E-05</v>
      </c>
      <c r="AW38" s="12">
        <v>0.0002703</v>
      </c>
      <c r="AX38" s="12">
        <v>0.0001696</v>
      </c>
      <c r="AY38" s="12">
        <v>9.149E-05</v>
      </c>
      <c r="AZ38" s="12">
        <v>0.0001054</v>
      </c>
      <c r="BA38" s="12">
        <v>1.999</v>
      </c>
      <c r="BB38" s="12">
        <v>0.004201</v>
      </c>
      <c r="BC38" s="12">
        <v>3.935E-09</v>
      </c>
      <c r="BD38" s="12">
        <v>0.008841</v>
      </c>
      <c r="BE38" s="12">
        <v>0.008777</v>
      </c>
      <c r="BF38" s="12">
        <v>0.01613</v>
      </c>
      <c r="BG38" s="12">
        <v>0.01206</v>
      </c>
      <c r="BH38" s="12">
        <v>0.01959</v>
      </c>
      <c r="BI38" s="12">
        <v>0.02044</v>
      </c>
      <c r="BJ38" s="12">
        <v>0.005439</v>
      </c>
      <c r="BK38" s="12">
        <v>5.179E-05</v>
      </c>
      <c r="BL38" s="12">
        <v>7.123E-16</v>
      </c>
      <c r="BM38" s="12">
        <v>0.006207</v>
      </c>
      <c r="BN38" s="12">
        <v>0.0009953</v>
      </c>
      <c r="BO38" s="12">
        <v>1.555E-17</v>
      </c>
      <c r="BP38" s="12">
        <v>7.411E-11</v>
      </c>
      <c r="BQ38" s="12">
        <v>3.932E-11</v>
      </c>
      <c r="BR38" s="12">
        <v>8.253E-11</v>
      </c>
      <c r="BS38" s="12">
        <v>1.234E-08</v>
      </c>
      <c r="BT38" s="12">
        <v>3.565E-08</v>
      </c>
      <c r="BU38" s="12">
        <v>0.007733</v>
      </c>
      <c r="BV38" s="12">
        <v>4.334E-08</v>
      </c>
      <c r="BW38" s="12">
        <v>1.591E-05</v>
      </c>
      <c r="BX38" s="12">
        <v>2.325E-06</v>
      </c>
      <c r="BY38" s="12">
        <v>2.557E-05</v>
      </c>
      <c r="BZ38" s="12">
        <v>0.0001648</v>
      </c>
      <c r="CA38" s="12">
        <v>0</v>
      </c>
      <c r="CB38" s="12">
        <v>0</v>
      </c>
      <c r="CC38" s="12">
        <v>72.65</v>
      </c>
      <c r="CD38" s="12">
        <v>0.04772</v>
      </c>
      <c r="CE38" s="12">
        <v>0.09623</v>
      </c>
      <c r="CF38" s="12">
        <v>0.004195</v>
      </c>
      <c r="CG38" s="12">
        <v>0.08982</v>
      </c>
      <c r="CH38" s="12">
        <v>0.0003578</v>
      </c>
      <c r="CI38" s="12">
        <v>0</v>
      </c>
      <c r="CJ38" s="12">
        <v>0.1225</v>
      </c>
      <c r="CK38" s="12">
        <v>0.3442</v>
      </c>
      <c r="CL38" s="12">
        <v>0.0375</v>
      </c>
      <c r="CM38" s="12">
        <v>0</v>
      </c>
      <c r="CN38" s="12">
        <v>0.01798</v>
      </c>
      <c r="CO38" s="12">
        <v>0.0495</v>
      </c>
      <c r="CP38" s="12">
        <v>0.04937</v>
      </c>
      <c r="CQ38" s="12">
        <v>0.0341</v>
      </c>
      <c r="CR38" s="12">
        <v>0.03397</v>
      </c>
      <c r="CS38" s="12">
        <v>0.03397</v>
      </c>
      <c r="CT38" s="12">
        <v>0.0341</v>
      </c>
      <c r="CU38" s="12">
        <v>1</v>
      </c>
      <c r="CV38" s="12">
        <v>2.341E-09</v>
      </c>
      <c r="CW38" s="12">
        <v>1.309E-14</v>
      </c>
      <c r="CX38" s="12">
        <v>1.866E-11</v>
      </c>
      <c r="CY38" s="12">
        <v>2.103E-08</v>
      </c>
      <c r="CZ38" s="12">
        <v>3.393E-05</v>
      </c>
      <c r="DA38" s="12">
        <v>3.15E-07</v>
      </c>
      <c r="DB38" s="12">
        <v>1.165E-06</v>
      </c>
      <c r="DC38" s="12">
        <v>5.315E-08</v>
      </c>
      <c r="DD38" s="12">
        <v>1.004E-06</v>
      </c>
      <c r="DE38" s="12">
        <v>6.32E-07</v>
      </c>
      <c r="DF38" s="12">
        <v>1.543E-12</v>
      </c>
      <c r="DG38" s="12">
        <v>6.378E-07</v>
      </c>
      <c r="DH38" s="12">
        <v>6.305E-07</v>
      </c>
      <c r="DI38" s="12">
        <v>6.549E-06</v>
      </c>
      <c r="DJ38" s="12">
        <v>1.872E-05</v>
      </c>
      <c r="DK38" s="12">
        <v>9.099E-06</v>
      </c>
      <c r="DL38" s="12">
        <v>3.156E-06</v>
      </c>
      <c r="DM38" s="12">
        <v>3.734E-06</v>
      </c>
      <c r="DN38" s="12">
        <v>3.454E-06</v>
      </c>
      <c r="DO38" s="12">
        <v>1.179E-06</v>
      </c>
      <c r="DP38" s="12">
        <v>1.361E-06</v>
      </c>
      <c r="DQ38" s="12">
        <v>2.814E-07</v>
      </c>
      <c r="DR38" s="12">
        <v>1.808E-07</v>
      </c>
      <c r="DS38" s="12">
        <v>9.529E-07</v>
      </c>
      <c r="DT38" s="12">
        <v>1.156E-06</v>
      </c>
      <c r="DU38" s="12">
        <v>1.215E-07</v>
      </c>
      <c r="DV38" s="12">
        <v>2.697E-09</v>
      </c>
      <c r="DW38" s="12">
        <v>8.203E-10</v>
      </c>
      <c r="DX38" s="12">
        <v>2.182E-07</v>
      </c>
      <c r="DY38" s="12">
        <v>1.154E-06</v>
      </c>
      <c r="DZ38" s="12">
        <v>4.342E-06</v>
      </c>
      <c r="EA38" s="12">
        <v>2.116E-05</v>
      </c>
      <c r="EB38" s="12">
        <v>1.904E-05</v>
      </c>
      <c r="EC38" s="12">
        <v>2.026E-06</v>
      </c>
      <c r="ED38" s="12">
        <v>1.781E-07</v>
      </c>
      <c r="EE38" s="12">
        <v>7.211E-10</v>
      </c>
      <c r="EF38" s="12">
        <v>7.43E-10</v>
      </c>
      <c r="EG38" s="12">
        <v>0</v>
      </c>
      <c r="EH38" s="12">
        <v>0</v>
      </c>
      <c r="EI38" s="12">
        <v>0</v>
      </c>
      <c r="EJ38" s="12">
        <v>0</v>
      </c>
    </row>
    <row r="39" spans="1:140" ht="12.75">
      <c r="A39" s="7">
        <v>465</v>
      </c>
      <c r="B39" s="12">
        <v>0.3091</v>
      </c>
      <c r="C39" s="12">
        <v>0.0001281</v>
      </c>
      <c r="D39" s="12">
        <v>0.003016</v>
      </c>
      <c r="E39" s="12">
        <v>1.23E-07</v>
      </c>
      <c r="F39" s="12">
        <v>2.833E-06</v>
      </c>
      <c r="G39" s="12">
        <v>4.5E-06</v>
      </c>
      <c r="H39" s="12">
        <v>0.01552</v>
      </c>
      <c r="I39" s="12">
        <v>6.552E-06</v>
      </c>
      <c r="J39" s="12">
        <v>8.389E-05</v>
      </c>
      <c r="K39" s="12">
        <v>0.09454</v>
      </c>
      <c r="L39" s="12">
        <v>6.475E-05</v>
      </c>
      <c r="M39" s="12">
        <v>0.02196</v>
      </c>
      <c r="N39" s="12">
        <v>0.9015</v>
      </c>
      <c r="O39" s="12">
        <v>2.833E-05</v>
      </c>
      <c r="P39" s="12">
        <v>0.01614</v>
      </c>
      <c r="Q39" s="12">
        <v>0.004529</v>
      </c>
      <c r="R39" s="12">
        <v>0.009038</v>
      </c>
      <c r="S39" s="12">
        <v>4.924E-05</v>
      </c>
      <c r="T39" s="12">
        <v>4.344E-06</v>
      </c>
      <c r="U39" s="12">
        <v>8.803E-06</v>
      </c>
      <c r="V39" s="12">
        <v>0.009942</v>
      </c>
      <c r="W39" s="12">
        <v>0.005918</v>
      </c>
      <c r="X39" s="12">
        <v>3.843E-06</v>
      </c>
      <c r="Y39" s="12">
        <v>0.00627</v>
      </c>
      <c r="Z39" s="12">
        <v>0.003352</v>
      </c>
      <c r="AA39" s="12">
        <v>1.17E-07</v>
      </c>
      <c r="AB39" s="12">
        <v>0.0002891</v>
      </c>
      <c r="AC39" s="12">
        <v>6.395E-07</v>
      </c>
      <c r="AD39" s="12">
        <v>0.001283</v>
      </c>
      <c r="AE39" s="12">
        <v>0.008663</v>
      </c>
      <c r="AF39" s="12">
        <v>0.01263</v>
      </c>
      <c r="AG39" s="12">
        <v>0.0004769</v>
      </c>
      <c r="AH39" s="12">
        <v>4.23E-05</v>
      </c>
      <c r="AI39" s="12">
        <v>0.01575</v>
      </c>
      <c r="AJ39" s="12">
        <v>0.007882</v>
      </c>
      <c r="AK39" s="12">
        <v>0.008155</v>
      </c>
      <c r="AL39" s="12">
        <v>0.001376</v>
      </c>
      <c r="AM39" s="12">
        <v>0.003386</v>
      </c>
      <c r="AN39" s="12">
        <v>0.001714</v>
      </c>
      <c r="AO39" s="12">
        <v>0.01128</v>
      </c>
      <c r="AP39" s="12">
        <v>7.867E-05</v>
      </c>
      <c r="AQ39" s="12">
        <v>0.000425</v>
      </c>
      <c r="AR39" s="12">
        <v>6.952E-05</v>
      </c>
      <c r="AS39" s="12">
        <v>0.0004964</v>
      </c>
      <c r="AT39" s="12">
        <v>7.803E-06</v>
      </c>
      <c r="AU39" s="12">
        <v>9.226E-06</v>
      </c>
      <c r="AV39" s="12">
        <v>3.672E-05</v>
      </c>
      <c r="AW39" s="12">
        <v>0.0002584</v>
      </c>
      <c r="AX39" s="12">
        <v>0.0001632</v>
      </c>
      <c r="AY39" s="12">
        <v>8.386E-05</v>
      </c>
      <c r="AZ39" s="12">
        <v>9.625E-05</v>
      </c>
      <c r="BA39" s="12">
        <v>1.998</v>
      </c>
      <c r="BB39" s="12">
        <v>0.004063</v>
      </c>
      <c r="BC39" s="12">
        <v>2.537E-09</v>
      </c>
      <c r="BD39" s="12">
        <v>0.008822</v>
      </c>
      <c r="BE39" s="12">
        <v>0.008748</v>
      </c>
      <c r="BF39" s="12">
        <v>0.01611</v>
      </c>
      <c r="BG39" s="12">
        <v>0.01203</v>
      </c>
      <c r="BH39" s="12">
        <v>0.01946</v>
      </c>
      <c r="BI39" s="12">
        <v>0.0202</v>
      </c>
      <c r="BJ39" s="12">
        <v>0.0053</v>
      </c>
      <c r="BK39" s="12">
        <v>4.395E-05</v>
      </c>
      <c r="BL39" s="12">
        <v>0</v>
      </c>
      <c r="BM39" s="12">
        <v>0.006104</v>
      </c>
      <c r="BN39" s="12">
        <v>0.0009284</v>
      </c>
      <c r="BO39" s="12">
        <v>0</v>
      </c>
      <c r="BP39" s="12">
        <v>7.442E-11</v>
      </c>
      <c r="BQ39" s="12">
        <v>3.928E-11</v>
      </c>
      <c r="BR39" s="12">
        <v>8.118E-11</v>
      </c>
      <c r="BS39" s="12">
        <v>1.221E-08</v>
      </c>
      <c r="BT39" s="12">
        <v>3.43E-08</v>
      </c>
      <c r="BU39" s="12">
        <v>0.007737</v>
      </c>
      <c r="BV39" s="12">
        <v>4.404E-08</v>
      </c>
      <c r="BW39" s="12">
        <v>1.6E-05</v>
      </c>
      <c r="BX39" s="12">
        <v>2.352E-06</v>
      </c>
      <c r="BY39" s="12">
        <v>2.364E-05</v>
      </c>
      <c r="BZ39" s="12">
        <v>0.0001586</v>
      </c>
      <c r="CA39" s="12">
        <v>0</v>
      </c>
      <c r="CB39" s="12">
        <v>0</v>
      </c>
      <c r="CC39" s="12">
        <v>74.49</v>
      </c>
      <c r="CD39" s="12">
        <v>0.049</v>
      </c>
      <c r="CE39" s="12">
        <v>0.09854</v>
      </c>
      <c r="CF39" s="12">
        <v>0.004317</v>
      </c>
      <c r="CG39" s="12">
        <v>0.09088</v>
      </c>
      <c r="CH39" s="12">
        <v>0.0003582</v>
      </c>
      <c r="CI39" s="12">
        <v>0</v>
      </c>
      <c r="CJ39" s="12">
        <v>0.123</v>
      </c>
      <c r="CK39" s="12">
        <v>0.3465</v>
      </c>
      <c r="CL39" s="12">
        <v>0.0375</v>
      </c>
      <c r="CM39" s="12">
        <v>0</v>
      </c>
      <c r="CN39" s="12">
        <v>0.01779</v>
      </c>
      <c r="CO39" s="12">
        <v>0.04951</v>
      </c>
      <c r="CP39" s="12">
        <v>0.04938</v>
      </c>
      <c r="CQ39" s="12">
        <v>0.03399</v>
      </c>
      <c r="CR39" s="12">
        <v>0.03386</v>
      </c>
      <c r="CS39" s="12">
        <v>0.03386</v>
      </c>
      <c r="CT39" s="12">
        <v>0.03399</v>
      </c>
      <c r="CU39" s="12">
        <v>1</v>
      </c>
      <c r="CV39" s="12">
        <v>2.353E-09</v>
      </c>
      <c r="CW39" s="12">
        <v>1.319E-14</v>
      </c>
      <c r="CX39" s="12">
        <v>1.855E-11</v>
      </c>
      <c r="CY39" s="12">
        <v>2.085E-08</v>
      </c>
      <c r="CZ39" s="12">
        <v>3.407E-05</v>
      </c>
      <c r="DA39" s="12">
        <v>3.202E-07</v>
      </c>
      <c r="DB39" s="12">
        <v>1.18E-06</v>
      </c>
      <c r="DC39" s="12">
        <v>5.323E-08</v>
      </c>
      <c r="DD39" s="12">
        <v>1.011E-06</v>
      </c>
      <c r="DE39" s="12">
        <v>6.417E-07</v>
      </c>
      <c r="DF39" s="12">
        <v>1.012E-12</v>
      </c>
      <c r="DG39" s="12">
        <v>6.426E-07</v>
      </c>
      <c r="DH39" s="12">
        <v>6.235E-07</v>
      </c>
      <c r="DI39" s="12">
        <v>6.515E-06</v>
      </c>
      <c r="DJ39" s="12">
        <v>1.888E-05</v>
      </c>
      <c r="DK39" s="12">
        <v>9.216E-06</v>
      </c>
      <c r="DL39" s="12">
        <v>3.164E-06</v>
      </c>
      <c r="DM39" s="12">
        <v>3.766E-06</v>
      </c>
      <c r="DN39" s="12">
        <v>3.45E-06</v>
      </c>
      <c r="DO39" s="12">
        <v>1.162E-06</v>
      </c>
      <c r="DP39" s="12">
        <v>1.33E-06</v>
      </c>
      <c r="DQ39" s="12">
        <v>2.774E-07</v>
      </c>
      <c r="DR39" s="12">
        <v>1.77E-07</v>
      </c>
      <c r="DS39" s="12">
        <v>9.288E-07</v>
      </c>
      <c r="DT39" s="12">
        <v>1.134E-06</v>
      </c>
      <c r="DU39" s="12">
        <v>1.149E-07</v>
      </c>
      <c r="DV39" s="12">
        <v>2.319E-09</v>
      </c>
      <c r="DW39" s="12">
        <v>7.043E-10</v>
      </c>
      <c r="DX39" s="12">
        <v>2.128E-07</v>
      </c>
      <c r="DY39" s="12">
        <v>1.168E-06</v>
      </c>
      <c r="DZ39" s="12">
        <v>4.344E-06</v>
      </c>
      <c r="EA39" s="12">
        <v>2.132E-05</v>
      </c>
      <c r="EB39" s="12">
        <v>1.911E-05</v>
      </c>
      <c r="EC39" s="12">
        <v>1.976E-06</v>
      </c>
      <c r="ED39" s="12">
        <v>1.716E-07</v>
      </c>
      <c r="EE39" s="12">
        <v>6.627E-10</v>
      </c>
      <c r="EF39" s="12">
        <v>6.857E-10</v>
      </c>
      <c r="EG39" s="12">
        <v>0</v>
      </c>
      <c r="EH39" s="12">
        <v>0</v>
      </c>
      <c r="EI39" s="12">
        <v>0</v>
      </c>
      <c r="EJ39" s="12">
        <v>0</v>
      </c>
    </row>
    <row r="40" spans="1:140" ht="12.75">
      <c r="A40" s="7">
        <v>480</v>
      </c>
      <c r="B40" s="12">
        <v>0.3114</v>
      </c>
      <c r="C40" s="12">
        <v>0.0001261</v>
      </c>
      <c r="D40" s="12">
        <v>0.002987</v>
      </c>
      <c r="E40" s="12">
        <v>1.235E-07</v>
      </c>
      <c r="F40" s="12">
        <v>2.842E-06</v>
      </c>
      <c r="G40" s="12">
        <v>4.471E-06</v>
      </c>
      <c r="H40" s="12">
        <v>0.01564</v>
      </c>
      <c r="I40" s="12">
        <v>6.425E-06</v>
      </c>
      <c r="J40" s="12">
        <v>8.371E-05</v>
      </c>
      <c r="K40" s="12">
        <v>0.09638</v>
      </c>
      <c r="L40" s="12">
        <v>6.401E-05</v>
      </c>
      <c r="M40" s="12">
        <v>0.02261</v>
      </c>
      <c r="N40" s="12">
        <v>0.8991</v>
      </c>
      <c r="O40" s="12">
        <v>2.836E-05</v>
      </c>
      <c r="P40" s="12">
        <v>0.01586</v>
      </c>
      <c r="Q40" s="12">
        <v>0.00466</v>
      </c>
      <c r="R40" s="12">
        <v>0.009021</v>
      </c>
      <c r="S40" s="12">
        <v>4.941E-05</v>
      </c>
      <c r="T40" s="12">
        <v>4.344E-06</v>
      </c>
      <c r="U40" s="12">
        <v>8.766E-06</v>
      </c>
      <c r="V40" s="12">
        <v>0.009808</v>
      </c>
      <c r="W40" s="12">
        <v>0.006133</v>
      </c>
      <c r="X40" s="12">
        <v>3.875E-06</v>
      </c>
      <c r="Y40" s="12">
        <v>0.006263</v>
      </c>
      <c r="Z40" s="12">
        <v>0.003457</v>
      </c>
      <c r="AA40" s="12">
        <v>1.158E-07</v>
      </c>
      <c r="AB40" s="12">
        <v>0.0002842</v>
      </c>
      <c r="AC40" s="12">
        <v>6.247E-07</v>
      </c>
      <c r="AD40" s="12">
        <v>0.001243</v>
      </c>
      <c r="AE40" s="12">
        <v>0.008649</v>
      </c>
      <c r="AF40" s="12">
        <v>0.01273</v>
      </c>
      <c r="AG40" s="12">
        <v>0.0004662</v>
      </c>
      <c r="AH40" s="12">
        <v>4.145E-05</v>
      </c>
      <c r="AI40" s="12">
        <v>0.01563</v>
      </c>
      <c r="AJ40" s="12">
        <v>0.007876</v>
      </c>
      <c r="AK40" s="12">
        <v>0.008236</v>
      </c>
      <c r="AL40" s="12">
        <v>0.001398</v>
      </c>
      <c r="AM40" s="12">
        <v>0.00344</v>
      </c>
      <c r="AN40" s="12">
        <v>0.001715</v>
      </c>
      <c r="AO40" s="12">
        <v>0.01135</v>
      </c>
      <c r="AP40" s="12">
        <v>7.614E-05</v>
      </c>
      <c r="AQ40" s="12">
        <v>0.0004055</v>
      </c>
      <c r="AR40" s="12">
        <v>6.62E-05</v>
      </c>
      <c r="AS40" s="12">
        <v>0.0004798</v>
      </c>
      <c r="AT40" s="12">
        <v>7.515E-06</v>
      </c>
      <c r="AU40" s="12">
        <v>8.932E-06</v>
      </c>
      <c r="AV40" s="12">
        <v>3.545E-05</v>
      </c>
      <c r="AW40" s="12">
        <v>0.000247</v>
      </c>
      <c r="AX40" s="12">
        <v>0.0001572</v>
      </c>
      <c r="AY40" s="12">
        <v>7.685E-05</v>
      </c>
      <c r="AZ40" s="12">
        <v>8.789E-05</v>
      </c>
      <c r="BA40" s="12">
        <v>1.998</v>
      </c>
      <c r="BB40" s="12">
        <v>0.003928</v>
      </c>
      <c r="BC40" s="12">
        <v>1.643E-09</v>
      </c>
      <c r="BD40" s="12">
        <v>0.008803</v>
      </c>
      <c r="BE40" s="12">
        <v>0.008719</v>
      </c>
      <c r="BF40" s="12">
        <v>0.0161</v>
      </c>
      <c r="BG40" s="12">
        <v>0.01199</v>
      </c>
      <c r="BH40" s="12">
        <v>0.01934</v>
      </c>
      <c r="BI40" s="12">
        <v>0.01996</v>
      </c>
      <c r="BJ40" s="12">
        <v>0.005165</v>
      </c>
      <c r="BK40" s="12">
        <v>3.727E-05</v>
      </c>
      <c r="BL40" s="12">
        <v>9.203E-17</v>
      </c>
      <c r="BM40" s="12">
        <v>0.006002</v>
      </c>
      <c r="BN40" s="12">
        <v>0.0008657</v>
      </c>
      <c r="BO40" s="12">
        <v>2.177E-18</v>
      </c>
      <c r="BP40" s="12">
        <v>7.481E-11</v>
      </c>
      <c r="BQ40" s="12">
        <v>3.925E-11</v>
      </c>
      <c r="BR40" s="12">
        <v>7.99E-11</v>
      </c>
      <c r="BS40" s="12">
        <v>1.209E-08</v>
      </c>
      <c r="BT40" s="12">
        <v>3.323E-08</v>
      </c>
      <c r="BU40" s="12">
        <v>0.00774</v>
      </c>
      <c r="BV40" s="12">
        <v>4.478E-08</v>
      </c>
      <c r="BW40" s="12">
        <v>1.61E-05</v>
      </c>
      <c r="BX40" s="12">
        <v>2.38E-06</v>
      </c>
      <c r="BY40" s="12">
        <v>2.186E-05</v>
      </c>
      <c r="BZ40" s="12">
        <v>0.0001527</v>
      </c>
      <c r="CA40" s="12">
        <v>0</v>
      </c>
      <c r="CB40" s="12">
        <v>0</v>
      </c>
      <c r="CC40" s="12">
        <v>76.34</v>
      </c>
      <c r="CD40" s="12">
        <v>0.05025</v>
      </c>
      <c r="CE40" s="12">
        <v>0.1009</v>
      </c>
      <c r="CF40" s="12">
        <v>0.004438</v>
      </c>
      <c r="CG40" s="12">
        <v>0.09193</v>
      </c>
      <c r="CH40" s="12">
        <v>0.0003585</v>
      </c>
      <c r="CI40" s="12">
        <v>0</v>
      </c>
      <c r="CJ40" s="12">
        <v>0.1235</v>
      </c>
      <c r="CK40" s="12">
        <v>0.3488</v>
      </c>
      <c r="CL40" s="12">
        <v>0.0375</v>
      </c>
      <c r="CM40" s="12">
        <v>0</v>
      </c>
      <c r="CN40" s="12">
        <v>0.0176</v>
      </c>
      <c r="CO40" s="12">
        <v>0.04952</v>
      </c>
      <c r="CP40" s="12">
        <v>0.04939</v>
      </c>
      <c r="CQ40" s="12">
        <v>0.03388</v>
      </c>
      <c r="CR40" s="12">
        <v>0.03375</v>
      </c>
      <c r="CS40" s="12">
        <v>0.03375</v>
      </c>
      <c r="CT40" s="12">
        <v>0.03388</v>
      </c>
      <c r="CU40" s="12">
        <v>1</v>
      </c>
      <c r="CV40" s="12">
        <v>2.364E-09</v>
      </c>
      <c r="CW40" s="12">
        <v>1.329E-14</v>
      </c>
      <c r="CX40" s="12">
        <v>1.844E-11</v>
      </c>
      <c r="CY40" s="12">
        <v>2.068E-08</v>
      </c>
      <c r="CZ40" s="12">
        <v>3.421E-05</v>
      </c>
      <c r="DA40" s="12">
        <v>3.25E-07</v>
      </c>
      <c r="DB40" s="12">
        <v>1.194E-06</v>
      </c>
      <c r="DC40" s="12">
        <v>5.328E-08</v>
      </c>
      <c r="DD40" s="12">
        <v>1.019E-06</v>
      </c>
      <c r="DE40" s="12">
        <v>6.51E-07</v>
      </c>
      <c r="DF40" s="12">
        <v>6.664E-13</v>
      </c>
      <c r="DG40" s="12">
        <v>6.47E-07</v>
      </c>
      <c r="DH40" s="12">
        <v>6.17E-07</v>
      </c>
      <c r="DI40" s="12">
        <v>6.48E-06</v>
      </c>
      <c r="DJ40" s="12">
        <v>1.903E-05</v>
      </c>
      <c r="DK40" s="12">
        <v>9.329E-06</v>
      </c>
      <c r="DL40" s="12">
        <v>3.171E-06</v>
      </c>
      <c r="DM40" s="12">
        <v>3.795E-06</v>
      </c>
      <c r="DN40" s="12">
        <v>3.445E-06</v>
      </c>
      <c r="DO40" s="12">
        <v>1.145E-06</v>
      </c>
      <c r="DP40" s="12">
        <v>1.299E-06</v>
      </c>
      <c r="DQ40" s="12">
        <v>2.738E-07</v>
      </c>
      <c r="DR40" s="12">
        <v>1.734E-07</v>
      </c>
      <c r="DS40" s="12">
        <v>9.053E-07</v>
      </c>
      <c r="DT40" s="12">
        <v>1.112E-06</v>
      </c>
      <c r="DU40" s="12">
        <v>1.086E-07</v>
      </c>
      <c r="DV40" s="12">
        <v>1.992E-09</v>
      </c>
      <c r="DW40" s="12">
        <v>6.042E-10</v>
      </c>
      <c r="DX40" s="12">
        <v>2.077E-07</v>
      </c>
      <c r="DY40" s="12">
        <v>1.182E-06</v>
      </c>
      <c r="DZ40" s="12">
        <v>4.345E-06</v>
      </c>
      <c r="EA40" s="12">
        <v>2.149E-05</v>
      </c>
      <c r="EB40" s="12">
        <v>1.917E-05</v>
      </c>
      <c r="EC40" s="12">
        <v>1.927E-06</v>
      </c>
      <c r="ED40" s="12">
        <v>1.653E-07</v>
      </c>
      <c r="EE40" s="12">
        <v>6.094E-10</v>
      </c>
      <c r="EF40" s="12">
        <v>6.341E-10</v>
      </c>
      <c r="EG40" s="12">
        <v>0</v>
      </c>
      <c r="EH40" s="12">
        <v>0</v>
      </c>
      <c r="EI40" s="12">
        <v>0</v>
      </c>
      <c r="EJ40" s="12">
        <v>0</v>
      </c>
    </row>
    <row r="41" spans="1:140" ht="12.75">
      <c r="A41" s="7">
        <v>495</v>
      </c>
      <c r="B41" s="12">
        <v>0.3136</v>
      </c>
      <c r="C41" s="12">
        <v>0.0001243</v>
      </c>
      <c r="D41" s="12">
        <v>0.002959</v>
      </c>
      <c r="E41" s="12">
        <v>1.24E-07</v>
      </c>
      <c r="F41" s="12">
        <v>2.849E-06</v>
      </c>
      <c r="G41" s="12">
        <v>4.44E-06</v>
      </c>
      <c r="H41" s="12">
        <v>0.01576</v>
      </c>
      <c r="I41" s="12">
        <v>6.304E-06</v>
      </c>
      <c r="J41" s="12">
        <v>8.356E-05</v>
      </c>
      <c r="K41" s="12">
        <v>0.09819</v>
      </c>
      <c r="L41" s="12">
        <v>6.329E-05</v>
      </c>
      <c r="M41" s="12">
        <v>0.02325</v>
      </c>
      <c r="N41" s="12">
        <v>0.8968</v>
      </c>
      <c r="O41" s="12">
        <v>2.84E-05</v>
      </c>
      <c r="P41" s="12">
        <v>0.01559</v>
      </c>
      <c r="Q41" s="12">
        <v>0.004787</v>
      </c>
      <c r="R41" s="12">
        <v>0.009004</v>
      </c>
      <c r="S41" s="12">
        <v>4.959E-05</v>
      </c>
      <c r="T41" s="12">
        <v>4.347E-06</v>
      </c>
      <c r="U41" s="12">
        <v>8.731E-06</v>
      </c>
      <c r="V41" s="12">
        <v>0.009675</v>
      </c>
      <c r="W41" s="12">
        <v>0.006346</v>
      </c>
      <c r="X41" s="12">
        <v>3.909E-06</v>
      </c>
      <c r="Y41" s="12">
        <v>0.006256</v>
      </c>
      <c r="Z41" s="12">
        <v>0.003563</v>
      </c>
      <c r="AA41" s="12">
        <v>1.147E-07</v>
      </c>
      <c r="AB41" s="12">
        <v>0.0002791</v>
      </c>
      <c r="AC41" s="12">
        <v>6.103E-07</v>
      </c>
      <c r="AD41" s="12">
        <v>0.001204</v>
      </c>
      <c r="AE41" s="12">
        <v>0.008634</v>
      </c>
      <c r="AF41" s="12">
        <v>0.01284</v>
      </c>
      <c r="AG41" s="12">
        <v>0.0004558</v>
      </c>
      <c r="AH41" s="12">
        <v>4.066E-05</v>
      </c>
      <c r="AI41" s="12">
        <v>0.0155</v>
      </c>
      <c r="AJ41" s="12">
        <v>0.007873</v>
      </c>
      <c r="AK41" s="12">
        <v>0.008315</v>
      </c>
      <c r="AL41" s="12">
        <v>0.001421</v>
      </c>
      <c r="AM41" s="12">
        <v>0.003491</v>
      </c>
      <c r="AN41" s="12">
        <v>0.001715</v>
      </c>
      <c r="AO41" s="12">
        <v>0.01142</v>
      </c>
      <c r="AP41" s="12">
        <v>7.374E-05</v>
      </c>
      <c r="AQ41" s="12">
        <v>0.0003874</v>
      </c>
      <c r="AR41" s="12">
        <v>6.313E-05</v>
      </c>
      <c r="AS41" s="12">
        <v>0.0004643</v>
      </c>
      <c r="AT41" s="12">
        <v>7.245E-06</v>
      </c>
      <c r="AU41" s="12">
        <v>8.657E-06</v>
      </c>
      <c r="AV41" s="12">
        <v>3.43E-05</v>
      </c>
      <c r="AW41" s="12">
        <v>0.0002361</v>
      </c>
      <c r="AX41" s="12">
        <v>0.0001515</v>
      </c>
      <c r="AY41" s="12">
        <v>7.039E-05</v>
      </c>
      <c r="AZ41" s="12">
        <v>8.021E-05</v>
      </c>
      <c r="BA41" s="12">
        <v>1.998</v>
      </c>
      <c r="BB41" s="12">
        <v>0.003797</v>
      </c>
      <c r="BC41" s="12">
        <v>1.071E-09</v>
      </c>
      <c r="BD41" s="12">
        <v>0.008784</v>
      </c>
      <c r="BE41" s="12">
        <v>0.00869</v>
      </c>
      <c r="BF41" s="12">
        <v>0.01609</v>
      </c>
      <c r="BG41" s="12">
        <v>0.01195</v>
      </c>
      <c r="BH41" s="12">
        <v>0.01922</v>
      </c>
      <c r="BI41" s="12">
        <v>0.01972</v>
      </c>
      <c r="BJ41" s="12">
        <v>0.005032</v>
      </c>
      <c r="BK41" s="12">
        <v>3.157E-05</v>
      </c>
      <c r="BL41" s="12">
        <v>0</v>
      </c>
      <c r="BM41" s="12">
        <v>0.005902</v>
      </c>
      <c r="BN41" s="12">
        <v>0.000807</v>
      </c>
      <c r="BO41" s="12">
        <v>0</v>
      </c>
      <c r="BP41" s="12">
        <v>7.526E-11</v>
      </c>
      <c r="BQ41" s="12">
        <v>3.926E-11</v>
      </c>
      <c r="BR41" s="12">
        <v>7.869E-11</v>
      </c>
      <c r="BS41" s="12">
        <v>1.197E-08</v>
      </c>
      <c r="BT41" s="12">
        <v>3.236E-08</v>
      </c>
      <c r="BU41" s="12">
        <v>0.007744</v>
      </c>
      <c r="BV41" s="12">
        <v>4.554E-08</v>
      </c>
      <c r="BW41" s="12">
        <v>1.621E-05</v>
      </c>
      <c r="BX41" s="12">
        <v>2.41E-06</v>
      </c>
      <c r="BY41" s="12">
        <v>2.021E-05</v>
      </c>
      <c r="BZ41" s="12">
        <v>0.000147</v>
      </c>
      <c r="CA41" s="12">
        <v>0</v>
      </c>
      <c r="CB41" s="12">
        <v>0</v>
      </c>
      <c r="CC41" s="12">
        <v>78.2</v>
      </c>
      <c r="CD41" s="12">
        <v>0.0515</v>
      </c>
      <c r="CE41" s="12">
        <v>0.1032</v>
      </c>
      <c r="CF41" s="12">
        <v>0.004558</v>
      </c>
      <c r="CG41" s="12">
        <v>0.09295</v>
      </c>
      <c r="CH41" s="12">
        <v>0.0003589</v>
      </c>
      <c r="CI41" s="12">
        <v>0</v>
      </c>
      <c r="CJ41" s="12">
        <v>0.124</v>
      </c>
      <c r="CK41" s="12">
        <v>0.351</v>
      </c>
      <c r="CL41" s="12">
        <v>0.0375</v>
      </c>
      <c r="CM41" s="12">
        <v>0</v>
      </c>
      <c r="CN41" s="12">
        <v>0.01741</v>
      </c>
      <c r="CO41" s="12">
        <v>0.04953</v>
      </c>
      <c r="CP41" s="12">
        <v>0.0494</v>
      </c>
      <c r="CQ41" s="12">
        <v>0.03377</v>
      </c>
      <c r="CR41" s="12">
        <v>0.03365</v>
      </c>
      <c r="CS41" s="12">
        <v>0.03365</v>
      </c>
      <c r="CT41" s="12">
        <v>0.03377</v>
      </c>
      <c r="CU41" s="12">
        <v>1</v>
      </c>
      <c r="CV41" s="12">
        <v>2.375E-09</v>
      </c>
      <c r="CW41" s="12">
        <v>1.338E-14</v>
      </c>
      <c r="CX41" s="12">
        <v>1.834E-11</v>
      </c>
      <c r="CY41" s="12">
        <v>2.052E-08</v>
      </c>
      <c r="CZ41" s="12">
        <v>3.436E-05</v>
      </c>
      <c r="DA41" s="12">
        <v>3.299E-07</v>
      </c>
      <c r="DB41" s="12">
        <v>1.208E-06</v>
      </c>
      <c r="DC41" s="12">
        <v>5.335E-08</v>
      </c>
      <c r="DD41" s="12">
        <v>1.027E-06</v>
      </c>
      <c r="DE41" s="12">
        <v>6.607E-07</v>
      </c>
      <c r="DF41" s="12">
        <v>4.414E-13</v>
      </c>
      <c r="DG41" s="12">
        <v>6.516E-07</v>
      </c>
      <c r="DH41" s="12">
        <v>6.116E-07</v>
      </c>
      <c r="DI41" s="12">
        <v>6.449E-06</v>
      </c>
      <c r="DJ41" s="12">
        <v>1.918E-05</v>
      </c>
      <c r="DK41" s="12">
        <v>9.446E-06</v>
      </c>
      <c r="DL41" s="12">
        <v>3.178E-06</v>
      </c>
      <c r="DM41" s="12">
        <v>3.826E-06</v>
      </c>
      <c r="DN41" s="12">
        <v>3.441E-06</v>
      </c>
      <c r="DO41" s="12">
        <v>1.129E-06</v>
      </c>
      <c r="DP41" s="12">
        <v>1.272E-06</v>
      </c>
      <c r="DQ41" s="12">
        <v>2.708E-07</v>
      </c>
      <c r="DR41" s="12">
        <v>1.699E-07</v>
      </c>
      <c r="DS41" s="12">
        <v>8.832E-07</v>
      </c>
      <c r="DT41" s="12">
        <v>1.092E-06</v>
      </c>
      <c r="DU41" s="12">
        <v>1.026E-07</v>
      </c>
      <c r="DV41" s="12">
        <v>1.71E-09</v>
      </c>
      <c r="DW41" s="12">
        <v>5.183E-10</v>
      </c>
      <c r="DX41" s="12">
        <v>2.029E-07</v>
      </c>
      <c r="DY41" s="12">
        <v>1.196E-06</v>
      </c>
      <c r="DZ41" s="12">
        <v>4.347E-06</v>
      </c>
      <c r="EA41" s="12">
        <v>2.166E-05</v>
      </c>
      <c r="EB41" s="12">
        <v>1.924E-05</v>
      </c>
      <c r="EC41" s="12">
        <v>1.882E-06</v>
      </c>
      <c r="ED41" s="12">
        <v>1.593E-07</v>
      </c>
      <c r="EE41" s="12">
        <v>5.61E-10</v>
      </c>
      <c r="EF41" s="12">
        <v>5.876E-10</v>
      </c>
      <c r="EG41" s="12">
        <v>0</v>
      </c>
      <c r="EH41" s="12">
        <v>0</v>
      </c>
      <c r="EI41" s="12">
        <v>0</v>
      </c>
      <c r="EJ41" s="12">
        <v>0</v>
      </c>
    </row>
    <row r="42" spans="1:140" ht="12.75">
      <c r="A42" s="7">
        <v>510</v>
      </c>
      <c r="B42" s="12">
        <v>0.3157</v>
      </c>
      <c r="C42" s="12">
        <v>0.0001224</v>
      </c>
      <c r="D42" s="12">
        <v>0.002931</v>
      </c>
      <c r="E42" s="12">
        <v>1.245E-07</v>
      </c>
      <c r="F42" s="12">
        <v>2.855E-06</v>
      </c>
      <c r="G42" s="12">
        <v>4.406E-06</v>
      </c>
      <c r="H42" s="12">
        <v>0.01588</v>
      </c>
      <c r="I42" s="12">
        <v>6.188E-06</v>
      </c>
      <c r="J42" s="12">
        <v>8.342E-05</v>
      </c>
      <c r="K42" s="12">
        <v>0.09996</v>
      </c>
      <c r="L42" s="12">
        <v>6.257E-05</v>
      </c>
      <c r="M42" s="12">
        <v>0.02388</v>
      </c>
      <c r="N42" s="12">
        <v>0.8945</v>
      </c>
      <c r="O42" s="12">
        <v>2.844E-05</v>
      </c>
      <c r="P42" s="12">
        <v>0.01533</v>
      </c>
      <c r="Q42" s="12">
        <v>0.004911</v>
      </c>
      <c r="R42" s="12">
        <v>0.008986</v>
      </c>
      <c r="S42" s="12">
        <v>4.977E-05</v>
      </c>
      <c r="T42" s="12">
        <v>4.348E-06</v>
      </c>
      <c r="U42" s="12">
        <v>8.697E-06</v>
      </c>
      <c r="V42" s="12">
        <v>0.009544</v>
      </c>
      <c r="W42" s="12">
        <v>0.006557</v>
      </c>
      <c r="X42" s="12">
        <v>3.945E-06</v>
      </c>
      <c r="Y42" s="12">
        <v>0.006251</v>
      </c>
      <c r="Z42" s="12">
        <v>0.003668</v>
      </c>
      <c r="AA42" s="12">
        <v>1.134E-07</v>
      </c>
      <c r="AB42" s="12">
        <v>0.000274</v>
      </c>
      <c r="AC42" s="12">
        <v>5.961E-07</v>
      </c>
      <c r="AD42" s="12">
        <v>0.001165</v>
      </c>
      <c r="AE42" s="12">
        <v>0.008617</v>
      </c>
      <c r="AF42" s="12">
        <v>0.01294</v>
      </c>
      <c r="AG42" s="12">
        <v>0.000446</v>
      </c>
      <c r="AH42" s="12">
        <v>3.992E-05</v>
      </c>
      <c r="AI42" s="12">
        <v>0.01538</v>
      </c>
      <c r="AJ42" s="12">
        <v>0.007872</v>
      </c>
      <c r="AK42" s="12">
        <v>0.008393</v>
      </c>
      <c r="AL42" s="12">
        <v>0.001442</v>
      </c>
      <c r="AM42" s="12">
        <v>0.003539</v>
      </c>
      <c r="AN42" s="12">
        <v>0.001715</v>
      </c>
      <c r="AO42" s="12">
        <v>0.01148</v>
      </c>
      <c r="AP42" s="12">
        <v>7.146E-05</v>
      </c>
      <c r="AQ42" s="12">
        <v>0.0003706</v>
      </c>
      <c r="AR42" s="12">
        <v>6.028E-05</v>
      </c>
      <c r="AS42" s="12">
        <v>0.0004498</v>
      </c>
      <c r="AT42" s="12">
        <v>6.987E-06</v>
      </c>
      <c r="AU42" s="12">
        <v>8.392E-06</v>
      </c>
      <c r="AV42" s="12">
        <v>3.326E-05</v>
      </c>
      <c r="AW42" s="12">
        <v>0.0002257</v>
      </c>
      <c r="AX42" s="12">
        <v>0.0001461</v>
      </c>
      <c r="AY42" s="12">
        <v>6.444E-05</v>
      </c>
      <c r="AZ42" s="12">
        <v>7.318E-05</v>
      </c>
      <c r="BA42" s="12">
        <v>1.998</v>
      </c>
      <c r="BB42" s="12">
        <v>0.00367</v>
      </c>
      <c r="BC42" s="12">
        <v>7.042E-10</v>
      </c>
      <c r="BD42" s="12">
        <v>0.008764</v>
      </c>
      <c r="BE42" s="12">
        <v>0.008661</v>
      </c>
      <c r="BF42" s="12">
        <v>0.01608</v>
      </c>
      <c r="BG42" s="12">
        <v>0.01191</v>
      </c>
      <c r="BH42" s="12">
        <v>0.01909</v>
      </c>
      <c r="BI42" s="12">
        <v>0.01948</v>
      </c>
      <c r="BJ42" s="12">
        <v>0.004903</v>
      </c>
      <c r="BK42" s="12">
        <v>2.673E-05</v>
      </c>
      <c r="BL42" s="12">
        <v>0</v>
      </c>
      <c r="BM42" s="12">
        <v>0.005803</v>
      </c>
      <c r="BN42" s="12">
        <v>0.0007521</v>
      </c>
      <c r="BO42" s="12">
        <v>0</v>
      </c>
      <c r="BP42" s="12">
        <v>7.578E-11</v>
      </c>
      <c r="BQ42" s="12">
        <v>3.928E-11</v>
      </c>
      <c r="BR42" s="12">
        <v>7.754E-11</v>
      </c>
      <c r="BS42" s="12">
        <v>1.186E-08</v>
      </c>
      <c r="BT42" s="12">
        <v>3.165E-08</v>
      </c>
      <c r="BU42" s="12">
        <v>0.007747</v>
      </c>
      <c r="BV42" s="12">
        <v>4.633E-08</v>
      </c>
      <c r="BW42" s="12">
        <v>1.632E-05</v>
      </c>
      <c r="BX42" s="12">
        <v>2.442E-06</v>
      </c>
      <c r="BY42" s="12">
        <v>1.868E-05</v>
      </c>
      <c r="BZ42" s="12">
        <v>0.0001416</v>
      </c>
      <c r="CA42" s="12">
        <v>0</v>
      </c>
      <c r="CB42" s="12">
        <v>0</v>
      </c>
      <c r="CC42" s="12">
        <v>80.06</v>
      </c>
      <c r="CD42" s="12">
        <v>0.05274</v>
      </c>
      <c r="CE42" s="12">
        <v>0.1055</v>
      </c>
      <c r="CF42" s="12">
        <v>0.004677</v>
      </c>
      <c r="CG42" s="12">
        <v>0.09395</v>
      </c>
      <c r="CH42" s="12">
        <v>0.0003592</v>
      </c>
      <c r="CI42" s="12">
        <v>0</v>
      </c>
      <c r="CJ42" s="12">
        <v>0.1245</v>
      </c>
      <c r="CK42" s="12">
        <v>0.3531</v>
      </c>
      <c r="CL42" s="12">
        <v>0.0375</v>
      </c>
      <c r="CM42" s="12">
        <v>0</v>
      </c>
      <c r="CN42" s="12">
        <v>0.01723</v>
      </c>
      <c r="CO42" s="12">
        <v>0.04954</v>
      </c>
      <c r="CP42" s="12">
        <v>0.04942</v>
      </c>
      <c r="CQ42" s="12">
        <v>0.03366</v>
      </c>
      <c r="CR42" s="12">
        <v>0.03354</v>
      </c>
      <c r="CS42" s="12">
        <v>0.03354</v>
      </c>
      <c r="CT42" s="12">
        <v>0.03366</v>
      </c>
      <c r="CU42" s="12">
        <v>1</v>
      </c>
      <c r="CV42" s="12">
        <v>2.385E-09</v>
      </c>
      <c r="CW42" s="12">
        <v>1.347E-14</v>
      </c>
      <c r="CX42" s="12">
        <v>1.823E-11</v>
      </c>
      <c r="CY42" s="12">
        <v>2.036E-08</v>
      </c>
      <c r="CZ42" s="12">
        <v>3.451E-05</v>
      </c>
      <c r="DA42" s="12">
        <v>3.346E-07</v>
      </c>
      <c r="DB42" s="12">
        <v>1.222E-06</v>
      </c>
      <c r="DC42" s="12">
        <v>5.34E-08</v>
      </c>
      <c r="DD42" s="12">
        <v>1.036E-06</v>
      </c>
      <c r="DE42" s="12">
        <v>6.7E-07</v>
      </c>
      <c r="DF42" s="12">
        <v>2.949E-13</v>
      </c>
      <c r="DG42" s="12">
        <v>6.559E-07</v>
      </c>
      <c r="DH42" s="12">
        <v>6.066E-07</v>
      </c>
      <c r="DI42" s="12">
        <v>6.417E-06</v>
      </c>
      <c r="DJ42" s="12">
        <v>1.934E-05</v>
      </c>
      <c r="DK42" s="12">
        <v>9.559E-06</v>
      </c>
      <c r="DL42" s="12">
        <v>3.184E-06</v>
      </c>
      <c r="DM42" s="12">
        <v>3.855E-06</v>
      </c>
      <c r="DN42" s="12">
        <v>3.435E-06</v>
      </c>
      <c r="DO42" s="12">
        <v>1.114E-06</v>
      </c>
      <c r="DP42" s="12">
        <v>1.245E-06</v>
      </c>
      <c r="DQ42" s="12">
        <v>2.682E-07</v>
      </c>
      <c r="DR42" s="12">
        <v>1.665E-07</v>
      </c>
      <c r="DS42" s="12">
        <v>8.617E-07</v>
      </c>
      <c r="DT42" s="12">
        <v>1.072E-06</v>
      </c>
      <c r="DU42" s="12">
        <v>9.687E-08</v>
      </c>
      <c r="DV42" s="12">
        <v>1.466E-09</v>
      </c>
      <c r="DW42" s="12">
        <v>4.44E-10</v>
      </c>
      <c r="DX42" s="12">
        <v>1.982E-07</v>
      </c>
      <c r="DY42" s="12">
        <v>1.209E-06</v>
      </c>
      <c r="DZ42" s="12">
        <v>4.349E-06</v>
      </c>
      <c r="EA42" s="12">
        <v>2.183E-05</v>
      </c>
      <c r="EB42" s="12">
        <v>1.93E-05</v>
      </c>
      <c r="EC42" s="12">
        <v>1.837E-06</v>
      </c>
      <c r="ED42" s="12">
        <v>1.535E-07</v>
      </c>
      <c r="EE42" s="12">
        <v>5.169E-10</v>
      </c>
      <c r="EF42" s="12">
        <v>5.456E-10</v>
      </c>
      <c r="EG42" s="12">
        <v>0</v>
      </c>
      <c r="EH42" s="12">
        <v>0</v>
      </c>
      <c r="EI42" s="12">
        <v>0</v>
      </c>
      <c r="EJ42" s="12">
        <v>0</v>
      </c>
    </row>
    <row r="43" spans="1:140" ht="12.75">
      <c r="A43" s="7">
        <v>525</v>
      </c>
      <c r="B43" s="12">
        <v>0.3177</v>
      </c>
      <c r="C43" s="12">
        <v>0.0001206</v>
      </c>
      <c r="D43" s="12">
        <v>0.002902</v>
      </c>
      <c r="E43" s="12">
        <v>1.25E-07</v>
      </c>
      <c r="F43" s="12">
        <v>2.859E-06</v>
      </c>
      <c r="G43" s="12">
        <v>4.369E-06</v>
      </c>
      <c r="H43" s="12">
        <v>0.01599</v>
      </c>
      <c r="I43" s="12">
        <v>6.075E-06</v>
      </c>
      <c r="J43" s="12">
        <v>8.327E-05</v>
      </c>
      <c r="K43" s="12">
        <v>0.1017</v>
      </c>
      <c r="L43" s="12">
        <v>6.185E-05</v>
      </c>
      <c r="M43" s="12">
        <v>0.0245</v>
      </c>
      <c r="N43" s="12">
        <v>0.8922</v>
      </c>
      <c r="O43" s="12">
        <v>2.849E-05</v>
      </c>
      <c r="P43" s="12">
        <v>0.01508</v>
      </c>
      <c r="Q43" s="12">
        <v>0.005032</v>
      </c>
      <c r="R43" s="12">
        <v>0.008969</v>
      </c>
      <c r="S43" s="12">
        <v>4.994E-05</v>
      </c>
      <c r="T43" s="12">
        <v>4.348E-06</v>
      </c>
      <c r="U43" s="12">
        <v>8.665E-06</v>
      </c>
      <c r="V43" s="12">
        <v>0.009416</v>
      </c>
      <c r="W43" s="12">
        <v>0.006767</v>
      </c>
      <c r="X43" s="12">
        <v>3.981E-06</v>
      </c>
      <c r="Y43" s="12">
        <v>0.006245</v>
      </c>
      <c r="Z43" s="12">
        <v>0.003774</v>
      </c>
      <c r="AA43" s="12">
        <v>1.122E-07</v>
      </c>
      <c r="AB43" s="12">
        <v>0.0002687</v>
      </c>
      <c r="AC43" s="12">
        <v>5.822E-07</v>
      </c>
      <c r="AD43" s="12">
        <v>0.001128</v>
      </c>
      <c r="AE43" s="12">
        <v>0.008598</v>
      </c>
      <c r="AF43" s="12">
        <v>0.01304</v>
      </c>
      <c r="AG43" s="12">
        <v>0.0004365</v>
      </c>
      <c r="AH43" s="12">
        <v>3.922E-05</v>
      </c>
      <c r="AI43" s="12">
        <v>0.01526</v>
      </c>
      <c r="AJ43" s="12">
        <v>0.007873</v>
      </c>
      <c r="AK43" s="12">
        <v>0.00847</v>
      </c>
      <c r="AL43" s="12">
        <v>0.001463</v>
      </c>
      <c r="AM43" s="12">
        <v>0.003585</v>
      </c>
      <c r="AN43" s="12">
        <v>0.001713</v>
      </c>
      <c r="AO43" s="12">
        <v>0.01154</v>
      </c>
      <c r="AP43" s="12">
        <v>6.928E-05</v>
      </c>
      <c r="AQ43" s="12">
        <v>0.0003548</v>
      </c>
      <c r="AR43" s="12">
        <v>5.763E-05</v>
      </c>
      <c r="AS43" s="12">
        <v>0.0004363</v>
      </c>
      <c r="AT43" s="12">
        <v>6.74E-06</v>
      </c>
      <c r="AU43" s="12">
        <v>8.138E-06</v>
      </c>
      <c r="AV43" s="12">
        <v>3.231E-05</v>
      </c>
      <c r="AW43" s="12">
        <v>0.0002158</v>
      </c>
      <c r="AX43" s="12">
        <v>0.0001411</v>
      </c>
      <c r="AY43" s="12">
        <v>5.898E-05</v>
      </c>
      <c r="AZ43" s="12">
        <v>6.674E-05</v>
      </c>
      <c r="BA43" s="12">
        <v>1.998</v>
      </c>
      <c r="BB43" s="12">
        <v>0.003546</v>
      </c>
      <c r="BC43" s="12">
        <v>4.645E-10</v>
      </c>
      <c r="BD43" s="12">
        <v>0.008745</v>
      </c>
      <c r="BE43" s="12">
        <v>0.008632</v>
      </c>
      <c r="BF43" s="12">
        <v>0.01607</v>
      </c>
      <c r="BG43" s="12">
        <v>0.01187</v>
      </c>
      <c r="BH43" s="12">
        <v>0.01897</v>
      </c>
      <c r="BI43" s="12">
        <v>0.01924</v>
      </c>
      <c r="BJ43" s="12">
        <v>0.004776</v>
      </c>
      <c r="BK43" s="12">
        <v>2.26E-05</v>
      </c>
      <c r="BL43" s="12">
        <v>3.227E-16</v>
      </c>
      <c r="BM43" s="12">
        <v>0.005705</v>
      </c>
      <c r="BN43" s="12">
        <v>0.0007007</v>
      </c>
      <c r="BO43" s="12">
        <v>7.976E-18</v>
      </c>
      <c r="BP43" s="12">
        <v>7.636E-11</v>
      </c>
      <c r="BQ43" s="12">
        <v>3.931E-11</v>
      </c>
      <c r="BR43" s="12">
        <v>7.646E-11</v>
      </c>
      <c r="BS43" s="12">
        <v>1.176E-08</v>
      </c>
      <c r="BT43" s="12">
        <v>3.106E-08</v>
      </c>
      <c r="BU43" s="12">
        <v>0.00775</v>
      </c>
      <c r="BV43" s="12">
        <v>4.715E-08</v>
      </c>
      <c r="BW43" s="12">
        <v>1.643E-05</v>
      </c>
      <c r="BX43" s="12">
        <v>2.476E-06</v>
      </c>
      <c r="BY43" s="12">
        <v>1.727E-05</v>
      </c>
      <c r="BZ43" s="12">
        <v>0.0001363</v>
      </c>
      <c r="CA43" s="12">
        <v>0</v>
      </c>
      <c r="CB43" s="12">
        <v>0</v>
      </c>
      <c r="CC43" s="12">
        <v>81.93</v>
      </c>
      <c r="CD43" s="12">
        <v>0.05397</v>
      </c>
      <c r="CE43" s="12">
        <v>0.1078</v>
      </c>
      <c r="CF43" s="12">
        <v>0.004796</v>
      </c>
      <c r="CG43" s="12">
        <v>0.09493</v>
      </c>
      <c r="CH43" s="12">
        <v>0.0003595</v>
      </c>
      <c r="CI43" s="12">
        <v>0</v>
      </c>
      <c r="CJ43" s="12">
        <v>0.125</v>
      </c>
      <c r="CK43" s="12">
        <v>0.3551</v>
      </c>
      <c r="CL43" s="12">
        <v>0.0375</v>
      </c>
      <c r="CM43" s="12">
        <v>0</v>
      </c>
      <c r="CN43" s="12">
        <v>0.01706</v>
      </c>
      <c r="CO43" s="12">
        <v>0.04955</v>
      </c>
      <c r="CP43" s="12">
        <v>0.04943</v>
      </c>
      <c r="CQ43" s="12">
        <v>0.03355</v>
      </c>
      <c r="CR43" s="12">
        <v>0.03343</v>
      </c>
      <c r="CS43" s="12">
        <v>0.03343</v>
      </c>
      <c r="CT43" s="12">
        <v>0.03355</v>
      </c>
      <c r="CU43" s="12">
        <v>1</v>
      </c>
      <c r="CV43" s="12">
        <v>2.395E-09</v>
      </c>
      <c r="CW43" s="12">
        <v>1.356E-14</v>
      </c>
      <c r="CX43" s="12">
        <v>1.811E-11</v>
      </c>
      <c r="CY43" s="12">
        <v>2.021E-08</v>
      </c>
      <c r="CZ43" s="12">
        <v>3.466E-05</v>
      </c>
      <c r="DA43" s="12">
        <v>3.391E-07</v>
      </c>
      <c r="DB43" s="12">
        <v>1.235E-06</v>
      </c>
      <c r="DC43" s="12">
        <v>5.341E-08</v>
      </c>
      <c r="DD43" s="12">
        <v>1.044E-06</v>
      </c>
      <c r="DE43" s="12">
        <v>6.79E-07</v>
      </c>
      <c r="DF43" s="12">
        <v>1.975E-13</v>
      </c>
      <c r="DG43" s="12">
        <v>6.6E-07</v>
      </c>
      <c r="DH43" s="12">
        <v>6.021E-07</v>
      </c>
      <c r="DI43" s="12">
        <v>6.384E-06</v>
      </c>
      <c r="DJ43" s="12">
        <v>1.95E-05</v>
      </c>
      <c r="DK43" s="12">
        <v>9.668E-06</v>
      </c>
      <c r="DL43" s="12">
        <v>3.189E-06</v>
      </c>
      <c r="DM43" s="12">
        <v>3.883E-06</v>
      </c>
      <c r="DN43" s="12">
        <v>3.428E-06</v>
      </c>
      <c r="DO43" s="12">
        <v>1.099E-06</v>
      </c>
      <c r="DP43" s="12">
        <v>1.22E-06</v>
      </c>
      <c r="DQ43" s="12">
        <v>2.66E-07</v>
      </c>
      <c r="DR43" s="12">
        <v>1.632E-07</v>
      </c>
      <c r="DS43" s="12">
        <v>8.409E-07</v>
      </c>
      <c r="DT43" s="12">
        <v>1.053E-06</v>
      </c>
      <c r="DU43" s="12">
        <v>9.14E-08</v>
      </c>
      <c r="DV43" s="12">
        <v>1.255E-09</v>
      </c>
      <c r="DW43" s="12">
        <v>3.8E-10</v>
      </c>
      <c r="DX43" s="12">
        <v>1.937E-07</v>
      </c>
      <c r="DY43" s="12">
        <v>1.221E-06</v>
      </c>
      <c r="DZ43" s="12">
        <v>4.348E-06</v>
      </c>
      <c r="EA43" s="12">
        <v>2.2E-05</v>
      </c>
      <c r="EB43" s="12">
        <v>1.935E-05</v>
      </c>
      <c r="EC43" s="12">
        <v>1.794E-06</v>
      </c>
      <c r="ED43" s="12">
        <v>1.48E-07</v>
      </c>
      <c r="EE43" s="12">
        <v>4.765E-10</v>
      </c>
      <c r="EF43" s="12">
        <v>5.075E-10</v>
      </c>
      <c r="EG43" s="12">
        <v>0</v>
      </c>
      <c r="EH43" s="12">
        <v>0</v>
      </c>
      <c r="EI43" s="12">
        <v>0</v>
      </c>
      <c r="EJ43" s="12">
        <v>0</v>
      </c>
    </row>
    <row r="44" spans="1:140" ht="12.75">
      <c r="A44" s="7">
        <v>540</v>
      </c>
      <c r="B44" s="12">
        <v>0.3196</v>
      </c>
      <c r="C44" s="12">
        <v>0.0001189</v>
      </c>
      <c r="D44" s="12">
        <v>0.002874</v>
      </c>
      <c r="E44" s="12">
        <v>1.255E-07</v>
      </c>
      <c r="F44" s="12">
        <v>2.861E-06</v>
      </c>
      <c r="G44" s="12">
        <v>4.331E-06</v>
      </c>
      <c r="H44" s="12">
        <v>0.01611</v>
      </c>
      <c r="I44" s="12">
        <v>5.967E-06</v>
      </c>
      <c r="J44" s="12">
        <v>8.314E-05</v>
      </c>
      <c r="K44" s="12">
        <v>0.1034</v>
      </c>
      <c r="L44" s="12">
        <v>6.115E-05</v>
      </c>
      <c r="M44" s="12">
        <v>0.0251</v>
      </c>
      <c r="N44" s="12">
        <v>0.8898</v>
      </c>
      <c r="O44" s="12">
        <v>2.853E-05</v>
      </c>
      <c r="P44" s="12">
        <v>0.01483</v>
      </c>
      <c r="Q44" s="12">
        <v>0.005149</v>
      </c>
      <c r="R44" s="12">
        <v>0.008952</v>
      </c>
      <c r="S44" s="12">
        <v>5.012E-05</v>
      </c>
      <c r="T44" s="12">
        <v>4.349E-06</v>
      </c>
      <c r="U44" s="12">
        <v>8.633E-06</v>
      </c>
      <c r="V44" s="12">
        <v>0.009289</v>
      </c>
      <c r="W44" s="12">
        <v>0.006974</v>
      </c>
      <c r="X44" s="12">
        <v>4.018E-06</v>
      </c>
      <c r="Y44" s="12">
        <v>0.006241</v>
      </c>
      <c r="Z44" s="12">
        <v>0.003879</v>
      </c>
      <c r="AA44" s="12">
        <v>1.109E-07</v>
      </c>
      <c r="AB44" s="12">
        <v>0.0002635</v>
      </c>
      <c r="AC44" s="12">
        <v>5.685E-07</v>
      </c>
      <c r="AD44" s="12">
        <v>0.001091</v>
      </c>
      <c r="AE44" s="12">
        <v>0.008577</v>
      </c>
      <c r="AF44" s="12">
        <v>0.01314</v>
      </c>
      <c r="AG44" s="12">
        <v>0.0004275</v>
      </c>
      <c r="AH44" s="12">
        <v>3.857E-05</v>
      </c>
      <c r="AI44" s="12">
        <v>0.01514</v>
      </c>
      <c r="AJ44" s="12">
        <v>0.007875</v>
      </c>
      <c r="AK44" s="12">
        <v>0.008545</v>
      </c>
      <c r="AL44" s="12">
        <v>0.001483</v>
      </c>
      <c r="AM44" s="12">
        <v>0.003629</v>
      </c>
      <c r="AN44" s="12">
        <v>0.001712</v>
      </c>
      <c r="AO44" s="12">
        <v>0.0116</v>
      </c>
      <c r="AP44" s="12">
        <v>6.721E-05</v>
      </c>
      <c r="AQ44" s="12">
        <v>0.0003401</v>
      </c>
      <c r="AR44" s="12">
        <v>5.516E-05</v>
      </c>
      <c r="AS44" s="12">
        <v>0.0004237</v>
      </c>
      <c r="AT44" s="12">
        <v>6.507E-06</v>
      </c>
      <c r="AU44" s="12">
        <v>7.899E-06</v>
      </c>
      <c r="AV44" s="12">
        <v>3.146E-05</v>
      </c>
      <c r="AW44" s="12">
        <v>0.0002064</v>
      </c>
      <c r="AX44" s="12">
        <v>0.0001362</v>
      </c>
      <c r="AY44" s="12">
        <v>5.396E-05</v>
      </c>
      <c r="AZ44" s="12">
        <v>6.083E-05</v>
      </c>
      <c r="BA44" s="12">
        <v>1.998</v>
      </c>
      <c r="BB44" s="12">
        <v>0.003426</v>
      </c>
      <c r="BC44" s="12">
        <v>3.011E-10</v>
      </c>
      <c r="BD44" s="12">
        <v>0.008726</v>
      </c>
      <c r="BE44" s="12">
        <v>0.008603</v>
      </c>
      <c r="BF44" s="12">
        <v>0.01605</v>
      </c>
      <c r="BG44" s="12">
        <v>0.01184</v>
      </c>
      <c r="BH44" s="12">
        <v>0.01885</v>
      </c>
      <c r="BI44" s="12">
        <v>0.01901</v>
      </c>
      <c r="BJ44" s="12">
        <v>0.004652</v>
      </c>
      <c r="BK44" s="12">
        <v>1.91E-05</v>
      </c>
      <c r="BL44" s="12">
        <v>1.172E-15</v>
      </c>
      <c r="BM44" s="12">
        <v>0.005609</v>
      </c>
      <c r="BN44" s="12">
        <v>0.0006526</v>
      </c>
      <c r="BO44" s="12">
        <v>2.869E-17</v>
      </c>
      <c r="BP44" s="12">
        <v>7.7E-11</v>
      </c>
      <c r="BQ44" s="12">
        <v>3.935E-11</v>
      </c>
      <c r="BR44" s="12">
        <v>7.542E-11</v>
      </c>
      <c r="BS44" s="12">
        <v>1.166E-08</v>
      </c>
      <c r="BT44" s="12">
        <v>3.056E-08</v>
      </c>
      <c r="BU44" s="12">
        <v>0.007752</v>
      </c>
      <c r="BV44" s="12">
        <v>4.8E-08</v>
      </c>
      <c r="BW44" s="12">
        <v>1.656E-05</v>
      </c>
      <c r="BX44" s="12">
        <v>2.511E-06</v>
      </c>
      <c r="BY44" s="12">
        <v>1.596E-05</v>
      </c>
      <c r="BZ44" s="12">
        <v>0.0001312</v>
      </c>
      <c r="CA44" s="12">
        <v>0</v>
      </c>
      <c r="CB44" s="12">
        <v>0</v>
      </c>
      <c r="CC44" s="12">
        <v>83.81</v>
      </c>
      <c r="CD44" s="12">
        <v>0.05519</v>
      </c>
      <c r="CE44" s="12">
        <v>0.1102</v>
      </c>
      <c r="CF44" s="12">
        <v>0.004913</v>
      </c>
      <c r="CG44" s="12">
        <v>0.09588</v>
      </c>
      <c r="CH44" s="12">
        <v>0.0003599</v>
      </c>
      <c r="CI44" s="12">
        <v>0</v>
      </c>
      <c r="CJ44" s="12">
        <v>0.1255</v>
      </c>
      <c r="CK44" s="12">
        <v>0.357</v>
      </c>
      <c r="CL44" s="12">
        <v>0.0375</v>
      </c>
      <c r="CM44" s="12">
        <v>0</v>
      </c>
      <c r="CN44" s="12">
        <v>0.01688</v>
      </c>
      <c r="CO44" s="12">
        <v>0.04956</v>
      </c>
      <c r="CP44" s="12">
        <v>0.04944</v>
      </c>
      <c r="CQ44" s="12">
        <v>0.03345</v>
      </c>
      <c r="CR44" s="12">
        <v>0.03333</v>
      </c>
      <c r="CS44" s="12">
        <v>0.03333</v>
      </c>
      <c r="CT44" s="12">
        <v>0.03345</v>
      </c>
      <c r="CU44" s="12">
        <v>1</v>
      </c>
      <c r="CV44" s="12">
        <v>2.404E-09</v>
      </c>
      <c r="CW44" s="12">
        <v>1.364E-14</v>
      </c>
      <c r="CX44" s="12">
        <v>1.8E-11</v>
      </c>
      <c r="CY44" s="12">
        <v>2.007E-08</v>
      </c>
      <c r="CZ44" s="12">
        <v>3.482E-05</v>
      </c>
      <c r="DA44" s="12">
        <v>3.436E-07</v>
      </c>
      <c r="DB44" s="12">
        <v>1.247E-06</v>
      </c>
      <c r="DC44" s="12">
        <v>5.344E-08</v>
      </c>
      <c r="DD44" s="12">
        <v>1.054E-06</v>
      </c>
      <c r="DE44" s="12">
        <v>6.882E-07</v>
      </c>
      <c r="DF44" s="12">
        <v>1.3E-13</v>
      </c>
      <c r="DG44" s="12">
        <v>6.641E-07</v>
      </c>
      <c r="DH44" s="12">
        <v>5.984E-07</v>
      </c>
      <c r="DI44" s="12">
        <v>6.354E-06</v>
      </c>
      <c r="DJ44" s="12">
        <v>1.966E-05</v>
      </c>
      <c r="DK44" s="12">
        <v>9.779E-06</v>
      </c>
      <c r="DL44" s="12">
        <v>3.194E-06</v>
      </c>
      <c r="DM44" s="12">
        <v>3.911E-06</v>
      </c>
      <c r="DN44" s="12">
        <v>3.422E-06</v>
      </c>
      <c r="DO44" s="12">
        <v>1.085E-06</v>
      </c>
      <c r="DP44" s="12">
        <v>1.196E-06</v>
      </c>
      <c r="DQ44" s="12">
        <v>2.643E-07</v>
      </c>
      <c r="DR44" s="12">
        <v>1.601E-07</v>
      </c>
      <c r="DS44" s="12">
        <v>8.211E-07</v>
      </c>
      <c r="DT44" s="12">
        <v>1.035E-06</v>
      </c>
      <c r="DU44" s="12">
        <v>8.622E-08</v>
      </c>
      <c r="DV44" s="12">
        <v>1.074E-09</v>
      </c>
      <c r="DW44" s="12">
        <v>3.25E-10</v>
      </c>
      <c r="DX44" s="12">
        <v>1.894E-07</v>
      </c>
      <c r="DY44" s="12">
        <v>1.233E-06</v>
      </c>
      <c r="DZ44" s="12">
        <v>4.349E-06</v>
      </c>
      <c r="EA44" s="12">
        <v>2.217E-05</v>
      </c>
      <c r="EB44" s="12">
        <v>1.941E-05</v>
      </c>
      <c r="EC44" s="12">
        <v>1.753E-06</v>
      </c>
      <c r="ED44" s="12">
        <v>1.426E-07</v>
      </c>
      <c r="EE44" s="12">
        <v>4.397E-10</v>
      </c>
      <c r="EF44" s="12">
        <v>4.731E-10</v>
      </c>
      <c r="EG44" s="12">
        <v>0</v>
      </c>
      <c r="EH44" s="12">
        <v>0</v>
      </c>
      <c r="EI44" s="12">
        <v>0</v>
      </c>
      <c r="EJ44" s="12">
        <v>0</v>
      </c>
    </row>
    <row r="45" spans="1:140" ht="12.75">
      <c r="A45" s="7">
        <v>555</v>
      </c>
      <c r="B45" s="12">
        <v>0.3215</v>
      </c>
      <c r="C45" s="12">
        <v>0.0001172</v>
      </c>
      <c r="D45" s="12">
        <v>0.002846</v>
      </c>
      <c r="E45" s="12">
        <v>1.259E-07</v>
      </c>
      <c r="F45" s="12">
        <v>2.863E-06</v>
      </c>
      <c r="G45" s="12">
        <v>4.29E-06</v>
      </c>
      <c r="H45" s="12">
        <v>0.01623</v>
      </c>
      <c r="I45" s="12">
        <v>5.863E-06</v>
      </c>
      <c r="J45" s="12">
        <v>8.3E-05</v>
      </c>
      <c r="K45" s="12">
        <v>0.1051</v>
      </c>
      <c r="L45" s="12">
        <v>6.044E-05</v>
      </c>
      <c r="M45" s="12">
        <v>0.0257</v>
      </c>
      <c r="N45" s="12">
        <v>0.8875</v>
      </c>
      <c r="O45" s="12">
        <v>2.858E-05</v>
      </c>
      <c r="P45" s="12">
        <v>0.0146</v>
      </c>
      <c r="Q45" s="12">
        <v>0.005263</v>
      </c>
      <c r="R45" s="12">
        <v>0.008935</v>
      </c>
      <c r="S45" s="12">
        <v>5.029E-05</v>
      </c>
      <c r="T45" s="12">
        <v>4.348E-06</v>
      </c>
      <c r="U45" s="12">
        <v>8.602E-06</v>
      </c>
      <c r="V45" s="12">
        <v>0.009164</v>
      </c>
      <c r="W45" s="12">
        <v>0.007181</v>
      </c>
      <c r="X45" s="12">
        <v>4.055E-06</v>
      </c>
      <c r="Y45" s="12">
        <v>0.006236</v>
      </c>
      <c r="Z45" s="12">
        <v>0.003984</v>
      </c>
      <c r="AA45" s="12">
        <v>1.095E-07</v>
      </c>
      <c r="AB45" s="12">
        <v>0.0002581</v>
      </c>
      <c r="AC45" s="12">
        <v>5.55E-07</v>
      </c>
      <c r="AD45" s="12">
        <v>0.001055</v>
      </c>
      <c r="AE45" s="12">
        <v>0.008555</v>
      </c>
      <c r="AF45" s="12">
        <v>0.01324</v>
      </c>
      <c r="AG45" s="12">
        <v>0.0004188</v>
      </c>
      <c r="AH45" s="12">
        <v>3.796E-05</v>
      </c>
      <c r="AI45" s="12">
        <v>0.01502</v>
      </c>
      <c r="AJ45" s="12">
        <v>0.007879</v>
      </c>
      <c r="AK45" s="12">
        <v>0.00862</v>
      </c>
      <c r="AL45" s="12">
        <v>0.001503</v>
      </c>
      <c r="AM45" s="12">
        <v>0.00367</v>
      </c>
      <c r="AN45" s="12">
        <v>0.00171</v>
      </c>
      <c r="AO45" s="12">
        <v>0.01164</v>
      </c>
      <c r="AP45" s="12">
        <v>6.524E-05</v>
      </c>
      <c r="AQ45" s="12">
        <v>0.0003263</v>
      </c>
      <c r="AR45" s="12">
        <v>5.287E-05</v>
      </c>
      <c r="AS45" s="12">
        <v>0.0004118</v>
      </c>
      <c r="AT45" s="12">
        <v>6.283E-06</v>
      </c>
      <c r="AU45" s="12">
        <v>7.667E-06</v>
      </c>
      <c r="AV45" s="12">
        <v>3.068E-05</v>
      </c>
      <c r="AW45" s="12">
        <v>0.0001975</v>
      </c>
      <c r="AX45" s="12">
        <v>0.0001316</v>
      </c>
      <c r="AY45" s="12">
        <v>4.935E-05</v>
      </c>
      <c r="AZ45" s="12">
        <v>5.543E-05</v>
      </c>
      <c r="BA45" s="12">
        <v>1.998</v>
      </c>
      <c r="BB45" s="12">
        <v>0.00331</v>
      </c>
      <c r="BC45" s="12">
        <v>1.936E-10</v>
      </c>
      <c r="BD45" s="12">
        <v>0.008707</v>
      </c>
      <c r="BE45" s="12">
        <v>0.008573</v>
      </c>
      <c r="BF45" s="12">
        <v>0.01604</v>
      </c>
      <c r="BG45" s="12">
        <v>0.0118</v>
      </c>
      <c r="BH45" s="12">
        <v>0.01872</v>
      </c>
      <c r="BI45" s="12">
        <v>0.01878</v>
      </c>
      <c r="BJ45" s="12">
        <v>0.004531</v>
      </c>
      <c r="BK45" s="12">
        <v>1.612E-05</v>
      </c>
      <c r="BL45" s="12">
        <v>0</v>
      </c>
      <c r="BM45" s="12">
        <v>0.005514</v>
      </c>
      <c r="BN45" s="12">
        <v>0.0006077</v>
      </c>
      <c r="BO45" s="12">
        <v>0</v>
      </c>
      <c r="BP45" s="12">
        <v>7.769E-11</v>
      </c>
      <c r="BQ45" s="12">
        <v>3.942E-11</v>
      </c>
      <c r="BR45" s="12">
        <v>7.444E-11</v>
      </c>
      <c r="BS45" s="12">
        <v>1.156E-08</v>
      </c>
      <c r="BT45" s="12">
        <v>3.012E-08</v>
      </c>
      <c r="BU45" s="12">
        <v>0.007755</v>
      </c>
      <c r="BV45" s="12">
        <v>4.886E-08</v>
      </c>
      <c r="BW45" s="12">
        <v>1.668E-05</v>
      </c>
      <c r="BX45" s="12">
        <v>2.548E-06</v>
      </c>
      <c r="BY45" s="12">
        <v>1.475E-05</v>
      </c>
      <c r="BZ45" s="12">
        <v>0.0001263</v>
      </c>
      <c r="CA45" s="12">
        <v>0</v>
      </c>
      <c r="CB45" s="12">
        <v>0</v>
      </c>
      <c r="CC45" s="12">
        <v>85.7</v>
      </c>
      <c r="CD45" s="12">
        <v>0.0564</v>
      </c>
      <c r="CE45" s="12">
        <v>0.1125</v>
      </c>
      <c r="CF45" s="12">
        <v>0.00503</v>
      </c>
      <c r="CG45" s="12">
        <v>0.09682</v>
      </c>
      <c r="CH45" s="12">
        <v>0.0003602</v>
      </c>
      <c r="CI45" s="12">
        <v>0</v>
      </c>
      <c r="CJ45" s="12">
        <v>0.1259</v>
      </c>
      <c r="CK45" s="12">
        <v>0.3589</v>
      </c>
      <c r="CL45" s="12">
        <v>0.0375</v>
      </c>
      <c r="CM45" s="12">
        <v>0</v>
      </c>
      <c r="CN45" s="12">
        <v>0.01671</v>
      </c>
      <c r="CO45" s="12">
        <v>0.04956</v>
      </c>
      <c r="CP45" s="12">
        <v>0.04945</v>
      </c>
      <c r="CQ45" s="12">
        <v>0.03334</v>
      </c>
      <c r="CR45" s="12">
        <v>0.03322</v>
      </c>
      <c r="CS45" s="12">
        <v>0.03322</v>
      </c>
      <c r="CT45" s="12">
        <v>0.03334</v>
      </c>
      <c r="CU45" s="12">
        <v>1</v>
      </c>
      <c r="CV45" s="12">
        <v>2.413E-09</v>
      </c>
      <c r="CW45" s="12">
        <v>1.372E-14</v>
      </c>
      <c r="CX45" s="12">
        <v>1.789E-11</v>
      </c>
      <c r="CY45" s="12">
        <v>1.994E-08</v>
      </c>
      <c r="CZ45" s="12">
        <v>3.497E-05</v>
      </c>
      <c r="DA45" s="12">
        <v>3.479E-07</v>
      </c>
      <c r="DB45" s="12">
        <v>1.259E-06</v>
      </c>
      <c r="DC45" s="12">
        <v>5.343E-08</v>
      </c>
      <c r="DD45" s="12">
        <v>1.063E-06</v>
      </c>
      <c r="DE45" s="12">
        <v>6.969E-07</v>
      </c>
      <c r="DF45" s="12">
        <v>8.479E-14</v>
      </c>
      <c r="DG45" s="12">
        <v>6.679E-07</v>
      </c>
      <c r="DH45" s="12">
        <v>5.949E-07</v>
      </c>
      <c r="DI45" s="12">
        <v>6.322E-06</v>
      </c>
      <c r="DJ45" s="12">
        <v>1.982E-05</v>
      </c>
      <c r="DK45" s="12">
        <v>9.885E-06</v>
      </c>
      <c r="DL45" s="12">
        <v>3.197E-06</v>
      </c>
      <c r="DM45" s="12">
        <v>3.938E-06</v>
      </c>
      <c r="DN45" s="12">
        <v>3.415E-06</v>
      </c>
      <c r="DO45" s="12">
        <v>1.071E-06</v>
      </c>
      <c r="DP45" s="12">
        <v>1.174E-06</v>
      </c>
      <c r="DQ45" s="12">
        <v>2.63E-07</v>
      </c>
      <c r="DR45" s="12">
        <v>1.57E-07</v>
      </c>
      <c r="DS45" s="12">
        <v>8.018E-07</v>
      </c>
      <c r="DT45" s="12">
        <v>1.017E-06</v>
      </c>
      <c r="DU45" s="12">
        <v>8.127E-08</v>
      </c>
      <c r="DV45" s="12">
        <v>9.179E-10</v>
      </c>
      <c r="DW45" s="12">
        <v>2.776E-10</v>
      </c>
      <c r="DX45" s="12">
        <v>1.852E-07</v>
      </c>
      <c r="DY45" s="12">
        <v>1.245E-06</v>
      </c>
      <c r="DZ45" s="12">
        <v>4.348E-06</v>
      </c>
      <c r="EA45" s="12">
        <v>2.235E-05</v>
      </c>
      <c r="EB45" s="12">
        <v>1.946E-05</v>
      </c>
      <c r="EC45" s="12">
        <v>1.714E-06</v>
      </c>
      <c r="ED45" s="12">
        <v>1.375E-07</v>
      </c>
      <c r="EE45" s="12">
        <v>4.06E-10</v>
      </c>
      <c r="EF45" s="12">
        <v>4.418E-10</v>
      </c>
      <c r="EG45" s="12">
        <v>0</v>
      </c>
      <c r="EH45" s="12">
        <v>0</v>
      </c>
      <c r="EI45" s="12">
        <v>0</v>
      </c>
      <c r="EJ45" s="12">
        <v>0</v>
      </c>
    </row>
    <row r="46" spans="1:140" ht="12.75">
      <c r="A46" s="7">
        <v>570</v>
      </c>
      <c r="B46" s="12">
        <v>0.3233</v>
      </c>
      <c r="C46" s="12">
        <v>0.0001155</v>
      </c>
      <c r="D46" s="12">
        <v>0.002817</v>
      </c>
      <c r="E46" s="12">
        <v>1.264E-07</v>
      </c>
      <c r="F46" s="12">
        <v>2.863E-06</v>
      </c>
      <c r="G46" s="12">
        <v>4.248E-06</v>
      </c>
      <c r="H46" s="12">
        <v>0.01634</v>
      </c>
      <c r="I46" s="12">
        <v>5.762E-06</v>
      </c>
      <c r="J46" s="12">
        <v>8.288E-05</v>
      </c>
      <c r="K46" s="12">
        <v>0.1067</v>
      </c>
      <c r="L46" s="12">
        <v>5.976E-05</v>
      </c>
      <c r="M46" s="12">
        <v>0.02629</v>
      </c>
      <c r="N46" s="12">
        <v>0.8852</v>
      </c>
      <c r="O46" s="12">
        <v>2.863E-05</v>
      </c>
      <c r="P46" s="12">
        <v>0.01437</v>
      </c>
      <c r="Q46" s="12">
        <v>0.005374</v>
      </c>
      <c r="R46" s="12">
        <v>0.008918</v>
      </c>
      <c r="S46" s="12">
        <v>5.047E-05</v>
      </c>
      <c r="T46" s="12">
        <v>4.347E-06</v>
      </c>
      <c r="U46" s="12">
        <v>8.572E-06</v>
      </c>
      <c r="V46" s="12">
        <v>0.009041</v>
      </c>
      <c r="W46" s="12">
        <v>0.007385</v>
      </c>
      <c r="X46" s="12">
        <v>4.094E-06</v>
      </c>
      <c r="Y46" s="12">
        <v>0.006233</v>
      </c>
      <c r="Z46" s="12">
        <v>0.004089</v>
      </c>
      <c r="AA46" s="12">
        <v>1.081E-07</v>
      </c>
      <c r="AB46" s="12">
        <v>0.0002527</v>
      </c>
      <c r="AC46" s="12">
        <v>5.417E-07</v>
      </c>
      <c r="AD46" s="12">
        <v>0.00102</v>
      </c>
      <c r="AE46" s="12">
        <v>0.00853</v>
      </c>
      <c r="AF46" s="12">
        <v>0.01334</v>
      </c>
      <c r="AG46" s="12">
        <v>0.0004104</v>
      </c>
      <c r="AH46" s="12">
        <v>3.738E-05</v>
      </c>
      <c r="AI46" s="12">
        <v>0.0149</v>
      </c>
      <c r="AJ46" s="12">
        <v>0.007884</v>
      </c>
      <c r="AK46" s="12">
        <v>0.008694</v>
      </c>
      <c r="AL46" s="12">
        <v>0.001522</v>
      </c>
      <c r="AM46" s="12">
        <v>0.00371</v>
      </c>
      <c r="AN46" s="12">
        <v>0.001707</v>
      </c>
      <c r="AO46" s="12">
        <v>0.01169</v>
      </c>
      <c r="AP46" s="12">
        <v>6.336E-05</v>
      </c>
      <c r="AQ46" s="12">
        <v>0.0003134</v>
      </c>
      <c r="AR46" s="12">
        <v>5.072E-05</v>
      </c>
      <c r="AS46" s="12">
        <v>0.0004007</v>
      </c>
      <c r="AT46" s="12">
        <v>6.07E-06</v>
      </c>
      <c r="AU46" s="12">
        <v>7.447E-06</v>
      </c>
      <c r="AV46" s="12">
        <v>2.998E-05</v>
      </c>
      <c r="AW46" s="12">
        <v>0.0001889</v>
      </c>
      <c r="AX46" s="12">
        <v>0.0001273</v>
      </c>
      <c r="AY46" s="12">
        <v>4.512E-05</v>
      </c>
      <c r="AZ46" s="12">
        <v>5.049E-05</v>
      </c>
      <c r="BA46" s="12">
        <v>1.998</v>
      </c>
      <c r="BB46" s="12">
        <v>0.003197</v>
      </c>
      <c r="BC46" s="12">
        <v>1.222E-10</v>
      </c>
      <c r="BD46" s="12">
        <v>0.008687</v>
      </c>
      <c r="BE46" s="12">
        <v>0.008544</v>
      </c>
      <c r="BF46" s="12">
        <v>0.01603</v>
      </c>
      <c r="BG46" s="12">
        <v>0.01176</v>
      </c>
      <c r="BH46" s="12">
        <v>0.0186</v>
      </c>
      <c r="BI46" s="12">
        <v>0.01855</v>
      </c>
      <c r="BJ46" s="12">
        <v>0.004412</v>
      </c>
      <c r="BK46" s="12">
        <v>1.36E-05</v>
      </c>
      <c r="BL46" s="12">
        <v>0</v>
      </c>
      <c r="BM46" s="12">
        <v>0.00542</v>
      </c>
      <c r="BN46" s="12">
        <v>0.0005657</v>
      </c>
      <c r="BO46" s="12">
        <v>0</v>
      </c>
      <c r="BP46" s="12">
        <v>7.843E-11</v>
      </c>
      <c r="BQ46" s="12">
        <v>3.95E-11</v>
      </c>
      <c r="BR46" s="12">
        <v>7.351E-11</v>
      </c>
      <c r="BS46" s="12">
        <v>1.147E-08</v>
      </c>
      <c r="BT46" s="12">
        <v>2.974E-08</v>
      </c>
      <c r="BU46" s="12">
        <v>0.007757</v>
      </c>
      <c r="BV46" s="12">
        <v>4.975E-08</v>
      </c>
      <c r="BW46" s="12">
        <v>1.681E-05</v>
      </c>
      <c r="BX46" s="12">
        <v>2.586E-06</v>
      </c>
      <c r="BY46" s="12">
        <v>1.363E-05</v>
      </c>
      <c r="BZ46" s="12">
        <v>0.0001216</v>
      </c>
      <c r="CA46" s="12">
        <v>0</v>
      </c>
      <c r="CB46" s="12">
        <v>0</v>
      </c>
      <c r="CC46" s="12">
        <v>87.59</v>
      </c>
      <c r="CD46" s="12">
        <v>0.0576</v>
      </c>
      <c r="CE46" s="12">
        <v>0.1148</v>
      </c>
      <c r="CF46" s="12">
        <v>0.005146</v>
      </c>
      <c r="CG46" s="12">
        <v>0.09774</v>
      </c>
      <c r="CH46" s="12">
        <v>0.0003605</v>
      </c>
      <c r="CI46" s="12">
        <v>0</v>
      </c>
      <c r="CJ46" s="12">
        <v>0.1264</v>
      </c>
      <c r="CK46" s="12">
        <v>0.3607</v>
      </c>
      <c r="CL46" s="12">
        <v>0.0375</v>
      </c>
      <c r="CM46" s="12">
        <v>0</v>
      </c>
      <c r="CN46" s="12">
        <v>0.01655</v>
      </c>
      <c r="CO46" s="12">
        <v>0.04957</v>
      </c>
      <c r="CP46" s="12">
        <v>0.04946</v>
      </c>
      <c r="CQ46" s="12">
        <v>0.03323</v>
      </c>
      <c r="CR46" s="12">
        <v>0.03312</v>
      </c>
      <c r="CS46" s="12">
        <v>0.03312</v>
      </c>
      <c r="CT46" s="12">
        <v>0.03323</v>
      </c>
      <c r="CU46" s="12">
        <v>1</v>
      </c>
      <c r="CV46" s="12">
        <v>2.421E-09</v>
      </c>
      <c r="CW46" s="12">
        <v>1.38E-14</v>
      </c>
      <c r="CX46" s="12">
        <v>1.777E-11</v>
      </c>
      <c r="CY46" s="12">
        <v>1.981E-08</v>
      </c>
      <c r="CZ46" s="12">
        <v>3.512E-05</v>
      </c>
      <c r="DA46" s="12">
        <v>3.521E-07</v>
      </c>
      <c r="DB46" s="12">
        <v>1.271E-06</v>
      </c>
      <c r="DC46" s="12">
        <v>5.341E-08</v>
      </c>
      <c r="DD46" s="12">
        <v>1.073E-06</v>
      </c>
      <c r="DE46" s="12">
        <v>7.057E-07</v>
      </c>
      <c r="DF46" s="12">
        <v>5.427E-14</v>
      </c>
      <c r="DG46" s="12">
        <v>6.716E-07</v>
      </c>
      <c r="DH46" s="12">
        <v>5.92E-07</v>
      </c>
      <c r="DI46" s="12">
        <v>6.291E-06</v>
      </c>
      <c r="DJ46" s="12">
        <v>1.997E-05</v>
      </c>
      <c r="DK46" s="12">
        <v>9.99E-06</v>
      </c>
      <c r="DL46" s="12">
        <v>3.199E-06</v>
      </c>
      <c r="DM46" s="12">
        <v>3.963E-06</v>
      </c>
      <c r="DN46" s="12">
        <v>3.407E-06</v>
      </c>
      <c r="DO46" s="12">
        <v>1.057E-06</v>
      </c>
      <c r="DP46" s="12">
        <v>1.153E-06</v>
      </c>
      <c r="DQ46" s="12">
        <v>2.621E-07</v>
      </c>
      <c r="DR46" s="12">
        <v>1.54E-07</v>
      </c>
      <c r="DS46" s="12">
        <v>7.834E-07</v>
      </c>
      <c r="DT46" s="12">
        <v>1E-06</v>
      </c>
      <c r="DU46" s="12">
        <v>7.658E-08</v>
      </c>
      <c r="DV46" s="12">
        <v>7.837E-10</v>
      </c>
      <c r="DW46" s="12">
        <v>2.37E-10</v>
      </c>
      <c r="DX46" s="12">
        <v>1.813E-07</v>
      </c>
      <c r="DY46" s="12">
        <v>1.256E-06</v>
      </c>
      <c r="DZ46" s="12">
        <v>4.348E-06</v>
      </c>
      <c r="EA46" s="12">
        <v>2.253E-05</v>
      </c>
      <c r="EB46" s="12">
        <v>1.95E-05</v>
      </c>
      <c r="EC46" s="12">
        <v>1.676E-06</v>
      </c>
      <c r="ED46" s="12">
        <v>1.325E-07</v>
      </c>
      <c r="EE46" s="12">
        <v>3.752E-10</v>
      </c>
      <c r="EF46" s="12">
        <v>4.134E-10</v>
      </c>
      <c r="EG46" s="12">
        <v>0</v>
      </c>
      <c r="EH46" s="12">
        <v>0</v>
      </c>
      <c r="EI46" s="12">
        <v>0</v>
      </c>
      <c r="EJ46" s="12">
        <v>0</v>
      </c>
    </row>
    <row r="47" spans="1:140" ht="12.75">
      <c r="A47" s="7">
        <v>585</v>
      </c>
      <c r="B47" s="12">
        <v>0.325</v>
      </c>
      <c r="C47" s="12">
        <v>0.0001139</v>
      </c>
      <c r="D47" s="12">
        <v>0.002789</v>
      </c>
      <c r="E47" s="12">
        <v>1.268E-07</v>
      </c>
      <c r="F47" s="12">
        <v>2.862E-06</v>
      </c>
      <c r="G47" s="12">
        <v>4.205E-06</v>
      </c>
      <c r="H47" s="12">
        <v>0.01645</v>
      </c>
      <c r="I47" s="12">
        <v>5.665E-06</v>
      </c>
      <c r="J47" s="12">
        <v>8.276E-05</v>
      </c>
      <c r="K47" s="12">
        <v>0.1084</v>
      </c>
      <c r="L47" s="12">
        <v>5.908E-05</v>
      </c>
      <c r="M47" s="12">
        <v>0.02687</v>
      </c>
      <c r="N47" s="12">
        <v>0.8828</v>
      </c>
      <c r="O47" s="12">
        <v>2.867E-05</v>
      </c>
      <c r="P47" s="12">
        <v>0.01414</v>
      </c>
      <c r="Q47" s="12">
        <v>0.005481</v>
      </c>
      <c r="R47" s="12">
        <v>0.008901</v>
      </c>
      <c r="S47" s="12">
        <v>5.064E-05</v>
      </c>
      <c r="T47" s="12">
        <v>4.346E-06</v>
      </c>
      <c r="U47" s="12">
        <v>8.542E-06</v>
      </c>
      <c r="V47" s="12">
        <v>0.00892</v>
      </c>
      <c r="W47" s="12">
        <v>0.007589</v>
      </c>
      <c r="X47" s="12">
        <v>4.133E-06</v>
      </c>
      <c r="Y47" s="12">
        <v>0.006229</v>
      </c>
      <c r="Z47" s="12">
        <v>0.004194</v>
      </c>
      <c r="AA47" s="12">
        <v>1.067E-07</v>
      </c>
      <c r="AB47" s="12">
        <v>0.0002473</v>
      </c>
      <c r="AC47" s="12">
        <v>5.287E-07</v>
      </c>
      <c r="AD47" s="12">
        <v>0.0009866</v>
      </c>
      <c r="AE47" s="12">
        <v>0.008505</v>
      </c>
      <c r="AF47" s="12">
        <v>0.01344</v>
      </c>
      <c r="AG47" s="12">
        <v>0.0004024</v>
      </c>
      <c r="AH47" s="12">
        <v>3.685E-05</v>
      </c>
      <c r="AI47" s="12">
        <v>0.01478</v>
      </c>
      <c r="AJ47" s="12">
        <v>0.00789</v>
      </c>
      <c r="AK47" s="12">
        <v>0.008766</v>
      </c>
      <c r="AL47" s="12">
        <v>0.001541</v>
      </c>
      <c r="AM47" s="12">
        <v>0.003748</v>
      </c>
      <c r="AN47" s="12">
        <v>0.001705</v>
      </c>
      <c r="AO47" s="12">
        <v>0.01173</v>
      </c>
      <c r="AP47" s="12">
        <v>6.157E-05</v>
      </c>
      <c r="AQ47" s="12">
        <v>0.0003014</v>
      </c>
      <c r="AR47" s="12">
        <v>4.871E-05</v>
      </c>
      <c r="AS47" s="12">
        <v>0.0003901</v>
      </c>
      <c r="AT47" s="12">
        <v>5.869E-06</v>
      </c>
      <c r="AU47" s="12">
        <v>7.238E-06</v>
      </c>
      <c r="AV47" s="12">
        <v>2.935E-05</v>
      </c>
      <c r="AW47" s="12">
        <v>0.0001808</v>
      </c>
      <c r="AX47" s="12">
        <v>0.0001232</v>
      </c>
      <c r="AY47" s="12">
        <v>4.123E-05</v>
      </c>
      <c r="AZ47" s="12">
        <v>4.597E-05</v>
      </c>
      <c r="BA47" s="12">
        <v>1.998</v>
      </c>
      <c r="BB47" s="12">
        <v>0.003087</v>
      </c>
      <c r="BC47" s="12">
        <v>7.759E-11</v>
      </c>
      <c r="BD47" s="12">
        <v>0.008668</v>
      </c>
      <c r="BE47" s="12">
        <v>0.008515</v>
      </c>
      <c r="BF47" s="12">
        <v>0.01602</v>
      </c>
      <c r="BG47" s="12">
        <v>0.01172</v>
      </c>
      <c r="BH47" s="12">
        <v>0.01848</v>
      </c>
      <c r="BI47" s="12">
        <v>0.01832</v>
      </c>
      <c r="BJ47" s="12">
        <v>0.004297</v>
      </c>
      <c r="BK47" s="12">
        <v>1.146E-05</v>
      </c>
      <c r="BL47" s="12">
        <v>0</v>
      </c>
      <c r="BM47" s="12">
        <v>0.005327</v>
      </c>
      <c r="BN47" s="12">
        <v>0.0005265</v>
      </c>
      <c r="BO47" s="12">
        <v>0</v>
      </c>
      <c r="BP47" s="12">
        <v>7.922E-11</v>
      </c>
      <c r="BQ47" s="12">
        <v>3.959E-11</v>
      </c>
      <c r="BR47" s="12">
        <v>7.263E-11</v>
      </c>
      <c r="BS47" s="12">
        <v>1.138E-08</v>
      </c>
      <c r="BT47" s="12">
        <v>2.94E-08</v>
      </c>
      <c r="BU47" s="12">
        <v>0.007759</v>
      </c>
      <c r="BV47" s="12">
        <v>5.066E-08</v>
      </c>
      <c r="BW47" s="12">
        <v>1.694E-05</v>
      </c>
      <c r="BX47" s="12">
        <v>2.626E-06</v>
      </c>
      <c r="BY47" s="12">
        <v>1.26E-05</v>
      </c>
      <c r="BZ47" s="12">
        <v>0.0001171</v>
      </c>
      <c r="CA47" s="12">
        <v>0</v>
      </c>
      <c r="CB47" s="12">
        <v>0</v>
      </c>
      <c r="CC47" s="12">
        <v>89.49</v>
      </c>
      <c r="CD47" s="12">
        <v>0.0588</v>
      </c>
      <c r="CE47" s="12">
        <v>0.1172</v>
      </c>
      <c r="CF47" s="12">
        <v>0.005261</v>
      </c>
      <c r="CG47" s="12">
        <v>0.09864</v>
      </c>
      <c r="CH47" s="12">
        <v>0.0003607</v>
      </c>
      <c r="CI47" s="12">
        <v>0</v>
      </c>
      <c r="CJ47" s="12">
        <v>0.1268</v>
      </c>
      <c r="CK47" s="12">
        <v>0.3624</v>
      </c>
      <c r="CL47" s="12">
        <v>0.0375</v>
      </c>
      <c r="CM47" s="12">
        <v>0</v>
      </c>
      <c r="CN47" s="12">
        <v>0.01638</v>
      </c>
      <c r="CO47" s="12">
        <v>0.04958</v>
      </c>
      <c r="CP47" s="12">
        <v>0.04947</v>
      </c>
      <c r="CQ47" s="12">
        <v>0.03313</v>
      </c>
      <c r="CR47" s="12">
        <v>0.03301</v>
      </c>
      <c r="CS47" s="12">
        <v>0.03301</v>
      </c>
      <c r="CT47" s="12">
        <v>0.03313</v>
      </c>
      <c r="CU47" s="12">
        <v>1</v>
      </c>
      <c r="CV47" s="12">
        <v>2.429E-09</v>
      </c>
      <c r="CW47" s="12">
        <v>1.387E-14</v>
      </c>
      <c r="CX47" s="12">
        <v>1.766E-11</v>
      </c>
      <c r="CY47" s="12">
        <v>1.969E-08</v>
      </c>
      <c r="CZ47" s="12">
        <v>3.528E-05</v>
      </c>
      <c r="DA47" s="12">
        <v>3.563E-07</v>
      </c>
      <c r="DB47" s="12">
        <v>1.283E-06</v>
      </c>
      <c r="DC47" s="12">
        <v>5.339E-08</v>
      </c>
      <c r="DD47" s="12">
        <v>1.083E-06</v>
      </c>
      <c r="DE47" s="12">
        <v>7.143E-07</v>
      </c>
      <c r="DF47" s="12">
        <v>3.493E-14</v>
      </c>
      <c r="DG47" s="12">
        <v>6.753E-07</v>
      </c>
      <c r="DH47" s="12">
        <v>5.896E-07</v>
      </c>
      <c r="DI47" s="12">
        <v>6.262E-06</v>
      </c>
      <c r="DJ47" s="12">
        <v>2.013E-05</v>
      </c>
      <c r="DK47" s="12">
        <v>1.009E-05</v>
      </c>
      <c r="DL47" s="12">
        <v>3.202E-06</v>
      </c>
      <c r="DM47" s="12">
        <v>3.989E-06</v>
      </c>
      <c r="DN47" s="12">
        <v>3.4E-06</v>
      </c>
      <c r="DO47" s="12">
        <v>1.044E-06</v>
      </c>
      <c r="DP47" s="12">
        <v>1.133E-06</v>
      </c>
      <c r="DQ47" s="12">
        <v>2.616E-07</v>
      </c>
      <c r="DR47" s="12">
        <v>1.511E-07</v>
      </c>
      <c r="DS47" s="12">
        <v>7.658E-07</v>
      </c>
      <c r="DT47" s="12">
        <v>9.839E-07</v>
      </c>
      <c r="DU47" s="12">
        <v>7.214E-08</v>
      </c>
      <c r="DV47" s="12">
        <v>6.686E-10</v>
      </c>
      <c r="DW47" s="12">
        <v>2.021E-10</v>
      </c>
      <c r="DX47" s="12">
        <v>1.775E-07</v>
      </c>
      <c r="DY47" s="12">
        <v>1.267E-06</v>
      </c>
      <c r="DZ47" s="12">
        <v>4.347E-06</v>
      </c>
      <c r="EA47" s="12">
        <v>2.271E-05</v>
      </c>
      <c r="EB47" s="12">
        <v>1.955E-05</v>
      </c>
      <c r="EC47" s="12">
        <v>1.64E-06</v>
      </c>
      <c r="ED47" s="12">
        <v>1.278E-07</v>
      </c>
      <c r="EE47" s="12">
        <v>3.471E-10</v>
      </c>
      <c r="EF47" s="12">
        <v>3.876E-10</v>
      </c>
      <c r="EG47" s="12">
        <v>0</v>
      </c>
      <c r="EH47" s="12">
        <v>0</v>
      </c>
      <c r="EI47" s="12">
        <v>0</v>
      </c>
      <c r="EJ47" s="12">
        <v>0</v>
      </c>
    </row>
    <row r="48" spans="1:140" ht="12.75">
      <c r="A48" s="7">
        <v>600</v>
      </c>
      <c r="B48" s="12">
        <v>0.3267</v>
      </c>
      <c r="C48" s="12">
        <v>0.0001123</v>
      </c>
      <c r="D48" s="12">
        <v>0.002762</v>
      </c>
      <c r="E48" s="12">
        <v>1.272E-07</v>
      </c>
      <c r="F48" s="12">
        <v>2.86E-06</v>
      </c>
      <c r="G48" s="12">
        <v>4.16E-06</v>
      </c>
      <c r="H48" s="12">
        <v>0.01656</v>
      </c>
      <c r="I48" s="12">
        <v>5.571E-06</v>
      </c>
      <c r="J48" s="12">
        <v>8.264E-05</v>
      </c>
      <c r="K48" s="12">
        <v>0.11</v>
      </c>
      <c r="L48" s="12">
        <v>5.841E-05</v>
      </c>
      <c r="M48" s="12">
        <v>0.02744</v>
      </c>
      <c r="N48" s="12">
        <v>0.8805</v>
      </c>
      <c r="O48" s="12">
        <v>2.872E-05</v>
      </c>
      <c r="P48" s="12">
        <v>0.01393</v>
      </c>
      <c r="Q48" s="12">
        <v>0.005586</v>
      </c>
      <c r="R48" s="12">
        <v>0.008883</v>
      </c>
      <c r="S48" s="12">
        <v>5.081E-05</v>
      </c>
      <c r="T48" s="12">
        <v>4.345E-06</v>
      </c>
      <c r="U48" s="12">
        <v>8.513E-06</v>
      </c>
      <c r="V48" s="12">
        <v>0.008801</v>
      </c>
      <c r="W48" s="12">
        <v>0.00779</v>
      </c>
      <c r="X48" s="12">
        <v>4.173E-06</v>
      </c>
      <c r="Y48" s="12">
        <v>0.006226</v>
      </c>
      <c r="Z48" s="12">
        <v>0.004299</v>
      </c>
      <c r="AA48" s="12">
        <v>1.053E-07</v>
      </c>
      <c r="AB48" s="12">
        <v>0.0002419</v>
      </c>
      <c r="AC48" s="12">
        <v>5.159E-07</v>
      </c>
      <c r="AD48" s="12">
        <v>0.0009536</v>
      </c>
      <c r="AE48" s="12">
        <v>0.008477</v>
      </c>
      <c r="AF48" s="12">
        <v>0.01353</v>
      </c>
      <c r="AG48" s="12">
        <v>0.0003946</v>
      </c>
      <c r="AH48" s="12">
        <v>3.634E-05</v>
      </c>
      <c r="AI48" s="12">
        <v>0.01466</v>
      </c>
      <c r="AJ48" s="12">
        <v>0.007897</v>
      </c>
      <c r="AK48" s="12">
        <v>0.008837</v>
      </c>
      <c r="AL48" s="12">
        <v>0.001559</v>
      </c>
      <c r="AM48" s="12">
        <v>0.003784</v>
      </c>
      <c r="AN48" s="12">
        <v>0.001702</v>
      </c>
      <c r="AO48" s="12">
        <v>0.01176</v>
      </c>
      <c r="AP48" s="12">
        <v>5.987E-05</v>
      </c>
      <c r="AQ48" s="12">
        <v>0.0002901</v>
      </c>
      <c r="AR48" s="12">
        <v>4.683E-05</v>
      </c>
      <c r="AS48" s="12">
        <v>0.0003802</v>
      </c>
      <c r="AT48" s="12">
        <v>5.677E-06</v>
      </c>
      <c r="AU48" s="12">
        <v>7.038E-06</v>
      </c>
      <c r="AV48" s="12">
        <v>2.879E-05</v>
      </c>
      <c r="AW48" s="12">
        <v>0.000173</v>
      </c>
      <c r="AX48" s="12">
        <v>0.0001193</v>
      </c>
      <c r="AY48" s="12">
        <v>3.767E-05</v>
      </c>
      <c r="AZ48" s="12">
        <v>4.185E-05</v>
      </c>
      <c r="BA48" s="12">
        <v>1.998</v>
      </c>
      <c r="BB48" s="12">
        <v>0.002981</v>
      </c>
      <c r="BC48" s="12">
        <v>4.998E-11</v>
      </c>
      <c r="BD48" s="12">
        <v>0.008648</v>
      </c>
      <c r="BE48" s="12">
        <v>0.008486</v>
      </c>
      <c r="BF48" s="12">
        <v>0.016</v>
      </c>
      <c r="BG48" s="12">
        <v>0.01169</v>
      </c>
      <c r="BH48" s="12">
        <v>0.01836</v>
      </c>
      <c r="BI48" s="12">
        <v>0.0181</v>
      </c>
      <c r="BJ48" s="12">
        <v>0.004183</v>
      </c>
      <c r="BK48" s="12">
        <v>9.658E-06</v>
      </c>
      <c r="BL48" s="12">
        <v>2.564E-20</v>
      </c>
      <c r="BM48" s="12">
        <v>0.005236</v>
      </c>
      <c r="BN48" s="12">
        <v>0.0004899</v>
      </c>
      <c r="BO48" s="12">
        <v>1.411E-21</v>
      </c>
      <c r="BP48" s="12">
        <v>8.006E-11</v>
      </c>
      <c r="BQ48" s="12">
        <v>3.97E-11</v>
      </c>
      <c r="BR48" s="12">
        <v>7.179E-11</v>
      </c>
      <c r="BS48" s="12">
        <v>1.129E-08</v>
      </c>
      <c r="BT48" s="12">
        <v>2.909E-08</v>
      </c>
      <c r="BU48" s="12">
        <v>0.007761</v>
      </c>
      <c r="BV48" s="12">
        <v>5.16E-08</v>
      </c>
      <c r="BW48" s="12">
        <v>1.708E-05</v>
      </c>
      <c r="BX48" s="12">
        <v>2.668E-06</v>
      </c>
      <c r="BY48" s="12">
        <v>1.165E-05</v>
      </c>
      <c r="BZ48" s="12">
        <v>0.0001127</v>
      </c>
      <c r="CA48" s="12">
        <v>0</v>
      </c>
      <c r="CB48" s="12">
        <v>0</v>
      </c>
      <c r="CC48" s="12">
        <v>91.39</v>
      </c>
      <c r="CD48" s="12">
        <v>0.05999</v>
      </c>
      <c r="CE48" s="12">
        <v>0.1195</v>
      </c>
      <c r="CF48" s="12">
        <v>0.005376</v>
      </c>
      <c r="CG48" s="12">
        <v>0.09953</v>
      </c>
      <c r="CH48" s="12">
        <v>0.000361</v>
      </c>
      <c r="CI48" s="12">
        <v>0</v>
      </c>
      <c r="CJ48" s="12">
        <v>0.1272</v>
      </c>
      <c r="CK48" s="12">
        <v>0.3641</v>
      </c>
      <c r="CL48" s="12">
        <v>0.0375</v>
      </c>
      <c r="CM48" s="12">
        <v>0</v>
      </c>
      <c r="CN48" s="12">
        <v>0.01622</v>
      </c>
      <c r="CO48" s="12">
        <v>0.04959</v>
      </c>
      <c r="CP48" s="12">
        <v>0.04948</v>
      </c>
      <c r="CQ48" s="12">
        <v>0.03302</v>
      </c>
      <c r="CR48" s="12">
        <v>0.03291</v>
      </c>
      <c r="CS48" s="12">
        <v>0.03291</v>
      </c>
      <c r="CT48" s="12">
        <v>0.03302</v>
      </c>
      <c r="CU48" s="12">
        <v>1</v>
      </c>
      <c r="CV48" s="12">
        <v>2.436E-09</v>
      </c>
      <c r="CW48" s="12">
        <v>1.394E-14</v>
      </c>
      <c r="CX48" s="12">
        <v>1.754E-11</v>
      </c>
      <c r="CY48" s="12">
        <v>1.957E-08</v>
      </c>
      <c r="CZ48" s="12">
        <v>3.544E-05</v>
      </c>
      <c r="DA48" s="12">
        <v>3.604E-07</v>
      </c>
      <c r="DB48" s="12">
        <v>1.293E-06</v>
      </c>
      <c r="DC48" s="12">
        <v>5.335E-08</v>
      </c>
      <c r="DD48" s="12">
        <v>1.093E-06</v>
      </c>
      <c r="DE48" s="12">
        <v>7.227E-07</v>
      </c>
      <c r="DF48" s="12">
        <v>2.28E-14</v>
      </c>
      <c r="DG48" s="12">
        <v>6.787E-07</v>
      </c>
      <c r="DH48" s="12">
        <v>5.875E-07</v>
      </c>
      <c r="DI48" s="12">
        <v>6.232E-06</v>
      </c>
      <c r="DJ48" s="12">
        <v>2.029E-05</v>
      </c>
      <c r="DK48" s="12">
        <v>1.02E-05</v>
      </c>
      <c r="DL48" s="12">
        <v>3.203E-06</v>
      </c>
      <c r="DM48" s="12">
        <v>4.013E-06</v>
      </c>
      <c r="DN48" s="12">
        <v>3.391E-06</v>
      </c>
      <c r="DO48" s="12">
        <v>1.032E-06</v>
      </c>
      <c r="DP48" s="12">
        <v>1.115E-06</v>
      </c>
      <c r="DQ48" s="12">
        <v>2.615E-07</v>
      </c>
      <c r="DR48" s="12">
        <v>1.483E-07</v>
      </c>
      <c r="DS48" s="12">
        <v>7.488E-07</v>
      </c>
      <c r="DT48" s="12">
        <v>9.682E-07</v>
      </c>
      <c r="DU48" s="12">
        <v>6.791E-08</v>
      </c>
      <c r="DV48" s="12">
        <v>5.698E-10</v>
      </c>
      <c r="DW48" s="12">
        <v>1.722E-10</v>
      </c>
      <c r="DX48" s="12">
        <v>1.739E-07</v>
      </c>
      <c r="DY48" s="12">
        <v>1.278E-06</v>
      </c>
      <c r="DZ48" s="12">
        <v>4.345E-06</v>
      </c>
      <c r="EA48" s="12">
        <v>2.289E-05</v>
      </c>
      <c r="EB48" s="12">
        <v>1.959E-05</v>
      </c>
      <c r="EC48" s="12">
        <v>1.605E-06</v>
      </c>
      <c r="ED48" s="12">
        <v>1.232E-07</v>
      </c>
      <c r="EE48" s="12">
        <v>3.213E-10</v>
      </c>
      <c r="EF48" s="12">
        <v>3.641E-10</v>
      </c>
      <c r="EG48" s="12">
        <v>0</v>
      </c>
      <c r="EH48" s="12">
        <v>0</v>
      </c>
      <c r="EI48" s="12">
        <v>0</v>
      </c>
      <c r="EJ48" s="12">
        <v>0</v>
      </c>
    </row>
    <row r="49" spans="1:140" ht="12.75">
      <c r="A49" s="7">
        <v>615</v>
      </c>
      <c r="B49" s="12">
        <v>0.3283</v>
      </c>
      <c r="C49" s="12">
        <v>0.0001107</v>
      </c>
      <c r="D49" s="12">
        <v>0.002734</v>
      </c>
      <c r="E49" s="12">
        <v>1.277E-07</v>
      </c>
      <c r="F49" s="12">
        <v>2.857E-06</v>
      </c>
      <c r="G49" s="12">
        <v>4.114E-06</v>
      </c>
      <c r="H49" s="12">
        <v>0.01667</v>
      </c>
      <c r="I49" s="12">
        <v>5.48E-06</v>
      </c>
      <c r="J49" s="12">
        <v>8.253E-05</v>
      </c>
      <c r="K49" s="12">
        <v>0.1115</v>
      </c>
      <c r="L49" s="12">
        <v>5.775E-05</v>
      </c>
      <c r="M49" s="12">
        <v>0.028</v>
      </c>
      <c r="N49" s="12">
        <v>0.8782</v>
      </c>
      <c r="O49" s="12">
        <v>2.877E-05</v>
      </c>
      <c r="P49" s="12">
        <v>0.01372</v>
      </c>
      <c r="Q49" s="12">
        <v>0.005688</v>
      </c>
      <c r="R49" s="12">
        <v>0.008866</v>
      </c>
      <c r="S49" s="12">
        <v>5.097E-05</v>
      </c>
      <c r="T49" s="12">
        <v>4.342E-06</v>
      </c>
      <c r="U49" s="12">
        <v>8.484E-06</v>
      </c>
      <c r="V49" s="12">
        <v>0.008683</v>
      </c>
      <c r="W49" s="12">
        <v>0.007991</v>
      </c>
      <c r="X49" s="12">
        <v>4.213E-06</v>
      </c>
      <c r="Y49" s="12">
        <v>0.006223</v>
      </c>
      <c r="Z49" s="12">
        <v>0.004404</v>
      </c>
      <c r="AA49" s="12">
        <v>1.038E-07</v>
      </c>
      <c r="AB49" s="12">
        <v>0.0002365</v>
      </c>
      <c r="AC49" s="12">
        <v>5.034E-07</v>
      </c>
      <c r="AD49" s="12">
        <v>0.0009216</v>
      </c>
      <c r="AE49" s="12">
        <v>0.008448</v>
      </c>
      <c r="AF49" s="12">
        <v>0.01363</v>
      </c>
      <c r="AG49" s="12">
        <v>0.0003872</v>
      </c>
      <c r="AH49" s="12">
        <v>3.586E-05</v>
      </c>
      <c r="AI49" s="12">
        <v>0.01455</v>
      </c>
      <c r="AJ49" s="12">
        <v>0.007904</v>
      </c>
      <c r="AK49" s="12">
        <v>0.008908</v>
      </c>
      <c r="AL49" s="12">
        <v>0.001577</v>
      </c>
      <c r="AM49" s="12">
        <v>0.003819</v>
      </c>
      <c r="AN49" s="12">
        <v>0.001699</v>
      </c>
      <c r="AO49" s="12">
        <v>0.01179</v>
      </c>
      <c r="AP49" s="12">
        <v>5.824E-05</v>
      </c>
      <c r="AQ49" s="12">
        <v>0.0002794</v>
      </c>
      <c r="AR49" s="12">
        <v>4.507E-05</v>
      </c>
      <c r="AS49" s="12">
        <v>0.0003709</v>
      </c>
      <c r="AT49" s="12">
        <v>5.493E-06</v>
      </c>
      <c r="AU49" s="12">
        <v>6.847E-06</v>
      </c>
      <c r="AV49" s="12">
        <v>2.829E-05</v>
      </c>
      <c r="AW49" s="12">
        <v>0.0001656</v>
      </c>
      <c r="AX49" s="12">
        <v>0.0001156</v>
      </c>
      <c r="AY49" s="12">
        <v>3.441E-05</v>
      </c>
      <c r="AZ49" s="12">
        <v>3.808E-05</v>
      </c>
      <c r="BA49" s="12">
        <v>1.998</v>
      </c>
      <c r="BB49" s="12">
        <v>0.002878</v>
      </c>
      <c r="BC49" s="12">
        <v>3.253E-11</v>
      </c>
      <c r="BD49" s="12">
        <v>0.008629</v>
      </c>
      <c r="BE49" s="12">
        <v>0.008457</v>
      </c>
      <c r="BF49" s="12">
        <v>0.01599</v>
      </c>
      <c r="BG49" s="12">
        <v>0.01165</v>
      </c>
      <c r="BH49" s="12">
        <v>0.01824</v>
      </c>
      <c r="BI49" s="12">
        <v>0.01787</v>
      </c>
      <c r="BJ49" s="12">
        <v>0.004073</v>
      </c>
      <c r="BK49" s="12">
        <v>8.129E-06</v>
      </c>
      <c r="BL49" s="12">
        <v>1.713E-19</v>
      </c>
      <c r="BM49" s="12">
        <v>0.005146</v>
      </c>
      <c r="BN49" s="12">
        <v>0.0004557</v>
      </c>
      <c r="BO49" s="12">
        <v>9.339E-21</v>
      </c>
      <c r="BP49" s="12">
        <v>8.093E-11</v>
      </c>
      <c r="BQ49" s="12">
        <v>3.982E-11</v>
      </c>
      <c r="BR49" s="12">
        <v>7.099E-11</v>
      </c>
      <c r="BS49" s="12">
        <v>1.121E-08</v>
      </c>
      <c r="BT49" s="12">
        <v>2.881E-08</v>
      </c>
      <c r="BU49" s="12">
        <v>0.007763</v>
      </c>
      <c r="BV49" s="12">
        <v>5.255E-08</v>
      </c>
      <c r="BW49" s="12">
        <v>1.722E-05</v>
      </c>
      <c r="BX49" s="12">
        <v>2.711E-06</v>
      </c>
      <c r="BY49" s="12">
        <v>1.076E-05</v>
      </c>
      <c r="BZ49" s="12">
        <v>0.0001085</v>
      </c>
      <c r="CA49" s="12">
        <v>0</v>
      </c>
      <c r="CB49" s="12">
        <v>0</v>
      </c>
      <c r="CC49" s="12">
        <v>93.31</v>
      </c>
      <c r="CD49" s="12">
        <v>0.06117</v>
      </c>
      <c r="CE49" s="12">
        <v>0.1218</v>
      </c>
      <c r="CF49" s="12">
        <v>0.00549</v>
      </c>
      <c r="CG49" s="12">
        <v>0.1004</v>
      </c>
      <c r="CH49" s="12">
        <v>0.0003613</v>
      </c>
      <c r="CI49" s="12">
        <v>0</v>
      </c>
      <c r="CJ49" s="12">
        <v>0.1277</v>
      </c>
      <c r="CK49" s="12">
        <v>0.3656</v>
      </c>
      <c r="CL49" s="12">
        <v>0.0375</v>
      </c>
      <c r="CM49" s="12">
        <v>0</v>
      </c>
      <c r="CN49" s="12">
        <v>0.01606</v>
      </c>
      <c r="CO49" s="12">
        <v>0.0496</v>
      </c>
      <c r="CP49" s="12">
        <v>0.04948</v>
      </c>
      <c r="CQ49" s="12">
        <v>0.03292</v>
      </c>
      <c r="CR49" s="12">
        <v>0.03281</v>
      </c>
      <c r="CS49" s="12">
        <v>0.03281</v>
      </c>
      <c r="CT49" s="12">
        <v>0.03292</v>
      </c>
      <c r="CU49" s="12">
        <v>1</v>
      </c>
      <c r="CV49" s="12">
        <v>2.443E-09</v>
      </c>
      <c r="CW49" s="12">
        <v>1.401E-14</v>
      </c>
      <c r="CX49" s="12">
        <v>1.743E-11</v>
      </c>
      <c r="CY49" s="12">
        <v>1.946E-08</v>
      </c>
      <c r="CZ49" s="12">
        <v>3.559E-05</v>
      </c>
      <c r="DA49" s="12">
        <v>3.644E-07</v>
      </c>
      <c r="DB49" s="12">
        <v>1.304E-06</v>
      </c>
      <c r="DC49" s="12">
        <v>5.329E-08</v>
      </c>
      <c r="DD49" s="12">
        <v>1.103E-06</v>
      </c>
      <c r="DE49" s="12">
        <v>7.31E-07</v>
      </c>
      <c r="DF49" s="12">
        <v>1.503E-14</v>
      </c>
      <c r="DG49" s="12">
        <v>6.82E-07</v>
      </c>
      <c r="DH49" s="12">
        <v>5.858E-07</v>
      </c>
      <c r="DI49" s="12">
        <v>6.202E-06</v>
      </c>
      <c r="DJ49" s="12">
        <v>2.045E-05</v>
      </c>
      <c r="DK49" s="12">
        <v>1.03E-05</v>
      </c>
      <c r="DL49" s="12">
        <v>3.204E-06</v>
      </c>
      <c r="DM49" s="12">
        <v>4.036E-06</v>
      </c>
      <c r="DN49" s="12">
        <v>3.382E-06</v>
      </c>
      <c r="DO49" s="12">
        <v>1.02E-06</v>
      </c>
      <c r="DP49" s="12">
        <v>1.098E-06</v>
      </c>
      <c r="DQ49" s="12">
        <v>2.618E-07</v>
      </c>
      <c r="DR49" s="12">
        <v>1.456E-07</v>
      </c>
      <c r="DS49" s="12">
        <v>7.324E-07</v>
      </c>
      <c r="DT49" s="12">
        <v>9.531E-07</v>
      </c>
      <c r="DU49" s="12">
        <v>6.39E-08</v>
      </c>
      <c r="DV49" s="12">
        <v>4.851E-10</v>
      </c>
      <c r="DW49" s="12">
        <v>1.466E-10</v>
      </c>
      <c r="DX49" s="12">
        <v>1.704E-07</v>
      </c>
      <c r="DY49" s="12">
        <v>1.288E-06</v>
      </c>
      <c r="DZ49" s="12">
        <v>4.343E-06</v>
      </c>
      <c r="EA49" s="12">
        <v>2.307E-05</v>
      </c>
      <c r="EB49" s="12">
        <v>1.963E-05</v>
      </c>
      <c r="EC49" s="12">
        <v>1.571E-06</v>
      </c>
      <c r="ED49" s="12">
        <v>1.188E-07</v>
      </c>
      <c r="EE49" s="12">
        <v>2.978E-10</v>
      </c>
      <c r="EF49" s="12">
        <v>3.426E-10</v>
      </c>
      <c r="EG49" s="12">
        <v>0</v>
      </c>
      <c r="EH49" s="12">
        <v>0</v>
      </c>
      <c r="EI49" s="12">
        <v>0</v>
      </c>
      <c r="EJ49" s="12">
        <v>0</v>
      </c>
    </row>
    <row r="50" spans="1:140" ht="12.75">
      <c r="A50" s="7">
        <v>630</v>
      </c>
      <c r="B50" s="12">
        <v>0.3298</v>
      </c>
      <c r="C50" s="12">
        <v>0.0001092</v>
      </c>
      <c r="D50" s="12">
        <v>0.002706</v>
      </c>
      <c r="E50" s="12">
        <v>1.281E-07</v>
      </c>
      <c r="F50" s="12">
        <v>2.853E-06</v>
      </c>
      <c r="G50" s="12">
        <v>4.067E-06</v>
      </c>
      <c r="H50" s="12">
        <v>0.01678</v>
      </c>
      <c r="I50" s="12">
        <v>5.393E-06</v>
      </c>
      <c r="J50" s="12">
        <v>8.243E-05</v>
      </c>
      <c r="K50" s="12">
        <v>0.1131</v>
      </c>
      <c r="L50" s="12">
        <v>5.71E-05</v>
      </c>
      <c r="M50" s="12">
        <v>0.02855</v>
      </c>
      <c r="N50" s="12">
        <v>0.8758</v>
      </c>
      <c r="O50" s="12">
        <v>2.882E-05</v>
      </c>
      <c r="P50" s="12">
        <v>0.01352</v>
      </c>
      <c r="Q50" s="12">
        <v>0.005786</v>
      </c>
      <c r="R50" s="12">
        <v>0.008849</v>
      </c>
      <c r="S50" s="12">
        <v>5.114E-05</v>
      </c>
      <c r="T50" s="12">
        <v>4.34E-06</v>
      </c>
      <c r="U50" s="12">
        <v>8.456E-06</v>
      </c>
      <c r="V50" s="12">
        <v>0.008567</v>
      </c>
      <c r="W50" s="12">
        <v>0.008189</v>
      </c>
      <c r="X50" s="12">
        <v>4.254E-06</v>
      </c>
      <c r="Y50" s="12">
        <v>0.00622</v>
      </c>
      <c r="Z50" s="12">
        <v>0.004509</v>
      </c>
      <c r="AA50" s="12">
        <v>1.023E-07</v>
      </c>
      <c r="AB50" s="12">
        <v>0.0002311</v>
      </c>
      <c r="AC50" s="12">
        <v>4.911E-07</v>
      </c>
      <c r="AD50" s="12">
        <v>0.0008904</v>
      </c>
      <c r="AE50" s="12">
        <v>0.008418</v>
      </c>
      <c r="AF50" s="12">
        <v>0.01372</v>
      </c>
      <c r="AG50" s="12">
        <v>0.00038</v>
      </c>
      <c r="AH50" s="12">
        <v>3.541E-05</v>
      </c>
      <c r="AI50" s="12">
        <v>0.01443</v>
      </c>
      <c r="AJ50" s="12">
        <v>0.007912</v>
      </c>
      <c r="AK50" s="12">
        <v>0.008977</v>
      </c>
      <c r="AL50" s="12">
        <v>0.001594</v>
      </c>
      <c r="AM50" s="12">
        <v>0.003852</v>
      </c>
      <c r="AN50" s="12">
        <v>0.001695</v>
      </c>
      <c r="AO50" s="12">
        <v>0.01182</v>
      </c>
      <c r="AP50" s="12">
        <v>5.67E-05</v>
      </c>
      <c r="AQ50" s="12">
        <v>0.0002695</v>
      </c>
      <c r="AR50" s="12">
        <v>4.342E-05</v>
      </c>
      <c r="AS50" s="12">
        <v>0.000362</v>
      </c>
      <c r="AT50" s="12">
        <v>5.319E-06</v>
      </c>
      <c r="AU50" s="12">
        <v>6.664E-06</v>
      </c>
      <c r="AV50" s="12">
        <v>2.785E-05</v>
      </c>
      <c r="AW50" s="12">
        <v>0.0001586</v>
      </c>
      <c r="AX50" s="12">
        <v>0.000112</v>
      </c>
      <c r="AY50" s="12">
        <v>3.142E-05</v>
      </c>
      <c r="AZ50" s="12">
        <v>3.464E-05</v>
      </c>
      <c r="BA50" s="12">
        <v>1.998</v>
      </c>
      <c r="BB50" s="12">
        <v>0.002778</v>
      </c>
      <c r="BC50" s="12">
        <v>2.123E-11</v>
      </c>
      <c r="BD50" s="12">
        <v>0.00861</v>
      </c>
      <c r="BE50" s="12">
        <v>0.008428</v>
      </c>
      <c r="BF50" s="12">
        <v>0.01598</v>
      </c>
      <c r="BG50" s="12">
        <v>0.01161</v>
      </c>
      <c r="BH50" s="12">
        <v>0.01812</v>
      </c>
      <c r="BI50" s="12">
        <v>0.01765</v>
      </c>
      <c r="BJ50" s="12">
        <v>0.003965</v>
      </c>
      <c r="BK50" s="12">
        <v>6.838E-06</v>
      </c>
      <c r="BL50" s="12">
        <v>2.222E-19</v>
      </c>
      <c r="BM50" s="12">
        <v>0.005057</v>
      </c>
      <c r="BN50" s="12">
        <v>0.0004238</v>
      </c>
      <c r="BO50" s="12">
        <v>1.063E-20</v>
      </c>
      <c r="BP50" s="12">
        <v>8.185E-11</v>
      </c>
      <c r="BQ50" s="12">
        <v>3.995E-11</v>
      </c>
      <c r="BR50" s="12">
        <v>7.024E-11</v>
      </c>
      <c r="BS50" s="12">
        <v>1.114E-08</v>
      </c>
      <c r="BT50" s="12">
        <v>2.855E-08</v>
      </c>
      <c r="BU50" s="12">
        <v>0.007765</v>
      </c>
      <c r="BV50" s="12">
        <v>5.352E-08</v>
      </c>
      <c r="BW50" s="12">
        <v>1.736E-05</v>
      </c>
      <c r="BX50" s="12">
        <v>2.755E-06</v>
      </c>
      <c r="BY50" s="12">
        <v>9.946E-06</v>
      </c>
      <c r="BZ50" s="12">
        <v>0.0001044</v>
      </c>
      <c r="CA50" s="12">
        <v>0</v>
      </c>
      <c r="CB50" s="12">
        <v>0</v>
      </c>
      <c r="CC50" s="12">
        <v>95.22</v>
      </c>
      <c r="CD50" s="12">
        <v>0.06234</v>
      </c>
      <c r="CE50" s="12">
        <v>0.1242</v>
      </c>
      <c r="CF50" s="12">
        <v>0.005603</v>
      </c>
      <c r="CG50" s="12">
        <v>0.1012</v>
      </c>
      <c r="CH50" s="12">
        <v>0.0003615</v>
      </c>
      <c r="CI50" s="12">
        <v>0</v>
      </c>
      <c r="CJ50" s="12">
        <v>0.1281</v>
      </c>
      <c r="CK50" s="12">
        <v>0.3672</v>
      </c>
      <c r="CL50" s="12">
        <v>0.0375</v>
      </c>
      <c r="CM50" s="12">
        <v>0</v>
      </c>
      <c r="CN50" s="12">
        <v>0.01591</v>
      </c>
      <c r="CO50" s="12">
        <v>0.0496</v>
      </c>
      <c r="CP50" s="12">
        <v>0.04949</v>
      </c>
      <c r="CQ50" s="12">
        <v>0.03282</v>
      </c>
      <c r="CR50" s="12">
        <v>0.03271</v>
      </c>
      <c r="CS50" s="12">
        <v>0.03271</v>
      </c>
      <c r="CT50" s="12">
        <v>0.03282</v>
      </c>
      <c r="CU50" s="12">
        <v>1</v>
      </c>
      <c r="CV50" s="12">
        <v>2.45E-09</v>
      </c>
      <c r="CW50" s="12">
        <v>1.408E-14</v>
      </c>
      <c r="CX50" s="12">
        <v>1.731E-11</v>
      </c>
      <c r="CY50" s="12">
        <v>1.935E-08</v>
      </c>
      <c r="CZ50" s="12">
        <v>3.575E-05</v>
      </c>
      <c r="DA50" s="12">
        <v>3.683E-07</v>
      </c>
      <c r="DB50" s="12">
        <v>1.314E-06</v>
      </c>
      <c r="DC50" s="12">
        <v>5.323E-08</v>
      </c>
      <c r="DD50" s="12">
        <v>1.114E-06</v>
      </c>
      <c r="DE50" s="12">
        <v>7.391E-07</v>
      </c>
      <c r="DF50" s="12">
        <v>9.933E-15</v>
      </c>
      <c r="DG50" s="12">
        <v>6.852E-07</v>
      </c>
      <c r="DH50" s="12">
        <v>5.845E-07</v>
      </c>
      <c r="DI50" s="12">
        <v>6.173E-06</v>
      </c>
      <c r="DJ50" s="12">
        <v>2.061E-05</v>
      </c>
      <c r="DK50" s="12">
        <v>1.039E-05</v>
      </c>
      <c r="DL50" s="12">
        <v>3.204E-06</v>
      </c>
      <c r="DM50" s="12">
        <v>4.059E-06</v>
      </c>
      <c r="DN50" s="12">
        <v>3.373E-06</v>
      </c>
      <c r="DO50" s="12">
        <v>1.008E-06</v>
      </c>
      <c r="DP50" s="12">
        <v>1.082E-06</v>
      </c>
      <c r="DQ50" s="12">
        <v>2.624E-07</v>
      </c>
      <c r="DR50" s="12">
        <v>1.43E-07</v>
      </c>
      <c r="DS50" s="12">
        <v>7.166E-07</v>
      </c>
      <c r="DT50" s="12">
        <v>9.386E-07</v>
      </c>
      <c r="DU50" s="12">
        <v>6.01E-08</v>
      </c>
      <c r="DV50" s="12">
        <v>4.127E-10</v>
      </c>
      <c r="DW50" s="12">
        <v>1.247E-10</v>
      </c>
      <c r="DX50" s="12">
        <v>1.67E-07</v>
      </c>
      <c r="DY50" s="12">
        <v>1.298E-06</v>
      </c>
      <c r="DZ50" s="12">
        <v>4.34E-06</v>
      </c>
      <c r="EA50" s="12">
        <v>2.326E-05</v>
      </c>
      <c r="EB50" s="12">
        <v>1.966E-05</v>
      </c>
      <c r="EC50" s="12">
        <v>1.539E-06</v>
      </c>
      <c r="ED50" s="12">
        <v>1.146E-07</v>
      </c>
      <c r="EE50" s="12">
        <v>2.761E-10</v>
      </c>
      <c r="EF50" s="12">
        <v>3.23E-10</v>
      </c>
      <c r="EG50" s="12">
        <v>0</v>
      </c>
      <c r="EH50" s="12">
        <v>0</v>
      </c>
      <c r="EI50" s="12">
        <v>0</v>
      </c>
      <c r="EJ50" s="12">
        <v>0</v>
      </c>
    </row>
    <row r="51" spans="1:140" ht="12.75">
      <c r="A51" s="7">
        <v>645</v>
      </c>
      <c r="B51" s="12">
        <v>0.3312</v>
      </c>
      <c r="C51" s="12">
        <v>0.0001077</v>
      </c>
      <c r="D51" s="12">
        <v>0.002679</v>
      </c>
      <c r="E51" s="12">
        <v>1.285E-07</v>
      </c>
      <c r="F51" s="12">
        <v>2.848E-06</v>
      </c>
      <c r="G51" s="12">
        <v>4.019E-06</v>
      </c>
      <c r="H51" s="12">
        <v>0.01689</v>
      </c>
      <c r="I51" s="12">
        <v>5.308E-06</v>
      </c>
      <c r="J51" s="12">
        <v>8.233E-05</v>
      </c>
      <c r="K51" s="12">
        <v>0.1146</v>
      </c>
      <c r="L51" s="12">
        <v>5.645E-05</v>
      </c>
      <c r="M51" s="12">
        <v>0.02909</v>
      </c>
      <c r="N51" s="12">
        <v>0.8735</v>
      </c>
      <c r="O51" s="12">
        <v>2.887E-05</v>
      </c>
      <c r="P51" s="12">
        <v>0.01332</v>
      </c>
      <c r="Q51" s="12">
        <v>0.005883</v>
      </c>
      <c r="R51" s="12">
        <v>0.008832</v>
      </c>
      <c r="S51" s="12">
        <v>5.13E-05</v>
      </c>
      <c r="T51" s="12">
        <v>4.337E-06</v>
      </c>
      <c r="U51" s="12">
        <v>8.429E-06</v>
      </c>
      <c r="V51" s="12">
        <v>0.008453</v>
      </c>
      <c r="W51" s="12">
        <v>0.008387</v>
      </c>
      <c r="X51" s="12">
        <v>4.295E-06</v>
      </c>
      <c r="Y51" s="12">
        <v>0.006217</v>
      </c>
      <c r="Z51" s="12">
        <v>0.004614</v>
      </c>
      <c r="AA51" s="12">
        <v>1.008E-07</v>
      </c>
      <c r="AB51" s="12">
        <v>0.0002256</v>
      </c>
      <c r="AC51" s="12">
        <v>4.79E-07</v>
      </c>
      <c r="AD51" s="12">
        <v>0.0008602</v>
      </c>
      <c r="AE51" s="12">
        <v>0.008387</v>
      </c>
      <c r="AF51" s="12">
        <v>0.01381</v>
      </c>
      <c r="AG51" s="12">
        <v>0.0003731</v>
      </c>
      <c r="AH51" s="12">
        <v>3.499E-05</v>
      </c>
      <c r="AI51" s="12">
        <v>0.01432</v>
      </c>
      <c r="AJ51" s="12">
        <v>0.00792</v>
      </c>
      <c r="AK51" s="12">
        <v>0.009045</v>
      </c>
      <c r="AL51" s="12">
        <v>0.00161</v>
      </c>
      <c r="AM51" s="12">
        <v>0.003884</v>
      </c>
      <c r="AN51" s="12">
        <v>0.001692</v>
      </c>
      <c r="AO51" s="12">
        <v>0.01185</v>
      </c>
      <c r="AP51" s="12">
        <v>5.522E-05</v>
      </c>
      <c r="AQ51" s="12">
        <v>0.0002602</v>
      </c>
      <c r="AR51" s="12">
        <v>4.186E-05</v>
      </c>
      <c r="AS51" s="12">
        <v>0.0003536</v>
      </c>
      <c r="AT51" s="12">
        <v>5.152E-06</v>
      </c>
      <c r="AU51" s="12">
        <v>6.49E-06</v>
      </c>
      <c r="AV51" s="12">
        <v>2.746E-05</v>
      </c>
      <c r="AW51" s="12">
        <v>0.0001519</v>
      </c>
      <c r="AX51" s="12">
        <v>0.0001087</v>
      </c>
      <c r="AY51" s="12">
        <v>2.869E-05</v>
      </c>
      <c r="AZ51" s="12">
        <v>3.15E-05</v>
      </c>
      <c r="BA51" s="12">
        <v>1.998</v>
      </c>
      <c r="BB51" s="12">
        <v>0.002682</v>
      </c>
      <c r="BC51" s="12">
        <v>1.362E-11</v>
      </c>
      <c r="BD51" s="12">
        <v>0.00859</v>
      </c>
      <c r="BE51" s="12">
        <v>0.008399</v>
      </c>
      <c r="BF51" s="12">
        <v>0.01597</v>
      </c>
      <c r="BG51" s="12">
        <v>0.01157</v>
      </c>
      <c r="BH51" s="12">
        <v>0.018</v>
      </c>
      <c r="BI51" s="12">
        <v>0.01743</v>
      </c>
      <c r="BJ51" s="12">
        <v>0.00386</v>
      </c>
      <c r="BK51" s="12">
        <v>5.748E-06</v>
      </c>
      <c r="BL51" s="12">
        <v>0</v>
      </c>
      <c r="BM51" s="12">
        <v>0.00497</v>
      </c>
      <c r="BN51" s="12">
        <v>0.0003941</v>
      </c>
      <c r="BO51" s="12">
        <v>0</v>
      </c>
      <c r="BP51" s="12">
        <v>8.281E-11</v>
      </c>
      <c r="BQ51" s="12">
        <v>4.009E-11</v>
      </c>
      <c r="BR51" s="12">
        <v>6.953E-11</v>
      </c>
      <c r="BS51" s="12">
        <v>1.106E-08</v>
      </c>
      <c r="BT51" s="12">
        <v>2.832E-08</v>
      </c>
      <c r="BU51" s="12">
        <v>0.007767</v>
      </c>
      <c r="BV51" s="12">
        <v>5.452E-08</v>
      </c>
      <c r="BW51" s="12">
        <v>1.75E-05</v>
      </c>
      <c r="BX51" s="12">
        <v>2.8E-06</v>
      </c>
      <c r="BY51" s="12">
        <v>9.19E-06</v>
      </c>
      <c r="BZ51" s="12">
        <v>0.0001005</v>
      </c>
      <c r="CA51" s="12">
        <v>0</v>
      </c>
      <c r="CB51" s="12">
        <v>0</v>
      </c>
      <c r="CC51" s="12">
        <v>97.15</v>
      </c>
      <c r="CD51" s="12">
        <v>0.06351</v>
      </c>
      <c r="CE51" s="12">
        <v>0.1265</v>
      </c>
      <c r="CF51" s="12">
        <v>0.005716</v>
      </c>
      <c r="CG51" s="12">
        <v>0.1021</v>
      </c>
      <c r="CH51" s="12">
        <v>0.0003618</v>
      </c>
      <c r="CI51" s="12">
        <v>0</v>
      </c>
      <c r="CJ51" s="12">
        <v>0.1285</v>
      </c>
      <c r="CK51" s="12">
        <v>0.3686</v>
      </c>
      <c r="CL51" s="12">
        <v>0.0375</v>
      </c>
      <c r="CM51" s="12">
        <v>0</v>
      </c>
      <c r="CN51" s="12">
        <v>0.01576</v>
      </c>
      <c r="CO51" s="12">
        <v>0.04961</v>
      </c>
      <c r="CP51" s="12">
        <v>0.0495</v>
      </c>
      <c r="CQ51" s="12">
        <v>0.03272</v>
      </c>
      <c r="CR51" s="12">
        <v>0.03261</v>
      </c>
      <c r="CS51" s="12">
        <v>0.03261</v>
      </c>
      <c r="CT51" s="12">
        <v>0.03272</v>
      </c>
      <c r="CU51" s="12">
        <v>1</v>
      </c>
      <c r="CV51" s="12">
        <v>2.456E-09</v>
      </c>
      <c r="CW51" s="12">
        <v>1.414E-14</v>
      </c>
      <c r="CX51" s="12">
        <v>1.719E-11</v>
      </c>
      <c r="CY51" s="12">
        <v>1.925E-08</v>
      </c>
      <c r="CZ51" s="12">
        <v>3.591E-05</v>
      </c>
      <c r="DA51" s="12">
        <v>3.722E-07</v>
      </c>
      <c r="DB51" s="12">
        <v>1.324E-06</v>
      </c>
      <c r="DC51" s="12">
        <v>5.315E-08</v>
      </c>
      <c r="DD51" s="12">
        <v>1.125E-06</v>
      </c>
      <c r="DE51" s="12">
        <v>7.47E-07</v>
      </c>
      <c r="DF51" s="12">
        <v>6.453E-15</v>
      </c>
      <c r="DG51" s="12">
        <v>6.882E-07</v>
      </c>
      <c r="DH51" s="12">
        <v>5.834E-07</v>
      </c>
      <c r="DI51" s="12">
        <v>6.144E-06</v>
      </c>
      <c r="DJ51" s="12">
        <v>2.077E-05</v>
      </c>
      <c r="DK51" s="12">
        <v>1.049E-05</v>
      </c>
      <c r="DL51" s="12">
        <v>3.203E-06</v>
      </c>
      <c r="DM51" s="12">
        <v>4.08E-06</v>
      </c>
      <c r="DN51" s="12">
        <v>3.364E-06</v>
      </c>
      <c r="DO51" s="12">
        <v>9.963E-07</v>
      </c>
      <c r="DP51" s="12">
        <v>1.067E-06</v>
      </c>
      <c r="DQ51" s="12">
        <v>2.634E-07</v>
      </c>
      <c r="DR51" s="12">
        <v>1.404E-07</v>
      </c>
      <c r="DS51" s="12">
        <v>7.015E-07</v>
      </c>
      <c r="DT51" s="12">
        <v>9.246E-07</v>
      </c>
      <c r="DU51" s="12">
        <v>5.651E-08</v>
      </c>
      <c r="DV51" s="12">
        <v>3.508E-10</v>
      </c>
      <c r="DW51" s="12">
        <v>1.06E-10</v>
      </c>
      <c r="DX51" s="12">
        <v>1.638E-07</v>
      </c>
      <c r="DY51" s="12">
        <v>1.307E-06</v>
      </c>
      <c r="DZ51" s="12">
        <v>4.337E-06</v>
      </c>
      <c r="EA51" s="12">
        <v>2.344E-05</v>
      </c>
      <c r="EB51" s="12">
        <v>1.97E-05</v>
      </c>
      <c r="EC51" s="12">
        <v>1.509E-06</v>
      </c>
      <c r="ED51" s="12">
        <v>1.105E-07</v>
      </c>
      <c r="EE51" s="12">
        <v>2.563E-10</v>
      </c>
      <c r="EF51" s="12">
        <v>3.052E-10</v>
      </c>
      <c r="EG51" s="12">
        <v>0</v>
      </c>
      <c r="EH51" s="12">
        <v>0</v>
      </c>
      <c r="EI51" s="12">
        <v>0</v>
      </c>
      <c r="EJ51" s="12">
        <v>0</v>
      </c>
    </row>
    <row r="52" spans="1:140" ht="12.75">
      <c r="A52" s="7">
        <v>660</v>
      </c>
      <c r="B52" s="12">
        <v>0.3326</v>
      </c>
      <c r="C52" s="12">
        <v>0.0001063</v>
      </c>
      <c r="D52" s="12">
        <v>0.002652</v>
      </c>
      <c r="E52" s="12">
        <v>1.289E-07</v>
      </c>
      <c r="F52" s="12">
        <v>2.843E-06</v>
      </c>
      <c r="G52" s="12">
        <v>3.971E-06</v>
      </c>
      <c r="H52" s="12">
        <v>0.017</v>
      </c>
      <c r="I52" s="12">
        <v>5.225E-06</v>
      </c>
      <c r="J52" s="12">
        <v>8.223E-05</v>
      </c>
      <c r="K52" s="12">
        <v>0.1161</v>
      </c>
      <c r="L52" s="12">
        <v>5.582E-05</v>
      </c>
      <c r="M52" s="12">
        <v>0.02962</v>
      </c>
      <c r="N52" s="12">
        <v>0.8711</v>
      </c>
      <c r="O52" s="12">
        <v>2.892E-05</v>
      </c>
      <c r="P52" s="12">
        <v>0.01313</v>
      </c>
      <c r="Q52" s="12">
        <v>0.005976</v>
      </c>
      <c r="R52" s="12">
        <v>0.008814</v>
      </c>
      <c r="S52" s="12">
        <v>5.145E-05</v>
      </c>
      <c r="T52" s="12">
        <v>4.333E-06</v>
      </c>
      <c r="U52" s="12">
        <v>8.401E-06</v>
      </c>
      <c r="V52" s="12">
        <v>0.008341</v>
      </c>
      <c r="W52" s="12">
        <v>0.008583</v>
      </c>
      <c r="X52" s="12">
        <v>4.337E-06</v>
      </c>
      <c r="Y52" s="12">
        <v>0.006214</v>
      </c>
      <c r="Z52" s="12">
        <v>0.004719</v>
      </c>
      <c r="AA52" s="12">
        <v>9.925E-08</v>
      </c>
      <c r="AB52" s="12">
        <v>0.0002203</v>
      </c>
      <c r="AC52" s="12">
        <v>4.671E-07</v>
      </c>
      <c r="AD52" s="12">
        <v>0.0008308</v>
      </c>
      <c r="AE52" s="12">
        <v>0.008354</v>
      </c>
      <c r="AF52" s="12">
        <v>0.0139</v>
      </c>
      <c r="AG52" s="12">
        <v>0.0003664</v>
      </c>
      <c r="AH52" s="12">
        <v>3.459E-05</v>
      </c>
      <c r="AI52" s="12">
        <v>0.0142</v>
      </c>
      <c r="AJ52" s="12">
        <v>0.007928</v>
      </c>
      <c r="AK52" s="12">
        <v>0.009112</v>
      </c>
      <c r="AL52" s="12">
        <v>0.001627</v>
      </c>
      <c r="AM52" s="12">
        <v>0.003915</v>
      </c>
      <c r="AN52" s="12">
        <v>0.001688</v>
      </c>
      <c r="AO52" s="12">
        <v>0.01187</v>
      </c>
      <c r="AP52" s="12">
        <v>5.381E-05</v>
      </c>
      <c r="AQ52" s="12">
        <v>0.0002514</v>
      </c>
      <c r="AR52" s="12">
        <v>4.039E-05</v>
      </c>
      <c r="AS52" s="12">
        <v>0.0003457</v>
      </c>
      <c r="AT52" s="12">
        <v>4.994E-06</v>
      </c>
      <c r="AU52" s="12">
        <v>6.323E-06</v>
      </c>
      <c r="AV52" s="12">
        <v>2.712E-05</v>
      </c>
      <c r="AW52" s="12">
        <v>0.0001455</v>
      </c>
      <c r="AX52" s="12">
        <v>0.0001055</v>
      </c>
      <c r="AY52" s="12">
        <v>2.618E-05</v>
      </c>
      <c r="AZ52" s="12">
        <v>2.864E-05</v>
      </c>
      <c r="BA52" s="12">
        <v>1.998</v>
      </c>
      <c r="BB52" s="12">
        <v>0.002588</v>
      </c>
      <c r="BC52" s="12">
        <v>8.58E-12</v>
      </c>
      <c r="BD52" s="12">
        <v>0.008571</v>
      </c>
      <c r="BE52" s="12">
        <v>0.00837</v>
      </c>
      <c r="BF52" s="12">
        <v>0.01596</v>
      </c>
      <c r="BG52" s="12">
        <v>0.01153</v>
      </c>
      <c r="BH52" s="12">
        <v>0.01788</v>
      </c>
      <c r="BI52" s="12">
        <v>0.01721</v>
      </c>
      <c r="BJ52" s="12">
        <v>0.003757</v>
      </c>
      <c r="BK52" s="12">
        <v>4.829E-06</v>
      </c>
      <c r="BL52" s="12">
        <v>2.238E-20</v>
      </c>
      <c r="BM52" s="12">
        <v>0.004883</v>
      </c>
      <c r="BN52" s="12">
        <v>0.0003663</v>
      </c>
      <c r="BO52" s="12">
        <v>5.642E-22</v>
      </c>
      <c r="BP52" s="12">
        <v>8.381E-11</v>
      </c>
      <c r="BQ52" s="12">
        <v>4.025E-11</v>
      </c>
      <c r="BR52" s="12">
        <v>6.885E-11</v>
      </c>
      <c r="BS52" s="12">
        <v>1.099E-08</v>
      </c>
      <c r="BT52" s="12">
        <v>2.809E-08</v>
      </c>
      <c r="BU52" s="12">
        <v>0.007768</v>
      </c>
      <c r="BV52" s="12">
        <v>5.553E-08</v>
      </c>
      <c r="BW52" s="12">
        <v>1.765E-05</v>
      </c>
      <c r="BX52" s="12">
        <v>2.847E-06</v>
      </c>
      <c r="BY52" s="12">
        <v>8.492E-06</v>
      </c>
      <c r="BZ52" s="12">
        <v>9.679E-05</v>
      </c>
      <c r="CA52" s="12">
        <v>0</v>
      </c>
      <c r="CB52" s="12">
        <v>0</v>
      </c>
      <c r="CC52" s="12">
        <v>99.08</v>
      </c>
      <c r="CD52" s="12">
        <v>0.06467</v>
      </c>
      <c r="CE52" s="12">
        <v>0.1289</v>
      </c>
      <c r="CF52" s="12">
        <v>0.005828</v>
      </c>
      <c r="CG52" s="12">
        <v>0.1029</v>
      </c>
      <c r="CH52" s="12">
        <v>0.000362</v>
      </c>
      <c r="CI52" s="12">
        <v>0</v>
      </c>
      <c r="CJ52" s="12">
        <v>0.1289</v>
      </c>
      <c r="CK52" s="12">
        <v>0.37</v>
      </c>
      <c r="CL52" s="12">
        <v>0.0375</v>
      </c>
      <c r="CM52" s="12">
        <v>0</v>
      </c>
      <c r="CN52" s="12">
        <v>0.01561</v>
      </c>
      <c r="CO52" s="12">
        <v>0.04962</v>
      </c>
      <c r="CP52" s="12">
        <v>0.04951</v>
      </c>
      <c r="CQ52" s="12">
        <v>0.03262</v>
      </c>
      <c r="CR52" s="12">
        <v>0.03251</v>
      </c>
      <c r="CS52" s="12">
        <v>0.03251</v>
      </c>
      <c r="CT52" s="12">
        <v>0.03262</v>
      </c>
      <c r="CU52" s="12">
        <v>1</v>
      </c>
      <c r="CV52" s="12">
        <v>2.462E-09</v>
      </c>
      <c r="CW52" s="12">
        <v>1.42E-14</v>
      </c>
      <c r="CX52" s="12">
        <v>1.707E-11</v>
      </c>
      <c r="CY52" s="12">
        <v>1.915E-08</v>
      </c>
      <c r="CZ52" s="12">
        <v>3.606E-05</v>
      </c>
      <c r="DA52" s="12">
        <v>3.76E-07</v>
      </c>
      <c r="DB52" s="12">
        <v>1.333E-06</v>
      </c>
      <c r="DC52" s="12">
        <v>5.306E-08</v>
      </c>
      <c r="DD52" s="12">
        <v>1.135E-06</v>
      </c>
      <c r="DE52" s="12">
        <v>7.547E-07</v>
      </c>
      <c r="DF52" s="12">
        <v>4.112E-15</v>
      </c>
      <c r="DG52" s="12">
        <v>6.911E-07</v>
      </c>
      <c r="DH52" s="12">
        <v>5.827E-07</v>
      </c>
      <c r="DI52" s="12">
        <v>6.115E-06</v>
      </c>
      <c r="DJ52" s="12">
        <v>2.092E-05</v>
      </c>
      <c r="DK52" s="12">
        <v>1.058E-05</v>
      </c>
      <c r="DL52" s="12">
        <v>3.202E-06</v>
      </c>
      <c r="DM52" s="12">
        <v>4.101E-06</v>
      </c>
      <c r="DN52" s="12">
        <v>3.354E-06</v>
      </c>
      <c r="DO52" s="12">
        <v>9.852E-07</v>
      </c>
      <c r="DP52" s="12">
        <v>1.053E-06</v>
      </c>
      <c r="DQ52" s="12">
        <v>2.647E-07</v>
      </c>
      <c r="DR52" s="12">
        <v>1.38E-07</v>
      </c>
      <c r="DS52" s="12">
        <v>6.869E-07</v>
      </c>
      <c r="DT52" s="12">
        <v>9.112E-07</v>
      </c>
      <c r="DU52" s="12">
        <v>5.31E-08</v>
      </c>
      <c r="DV52" s="12">
        <v>2.979E-10</v>
      </c>
      <c r="DW52" s="12">
        <v>9.003E-11</v>
      </c>
      <c r="DX52" s="12">
        <v>1.607E-07</v>
      </c>
      <c r="DY52" s="12">
        <v>1.316E-06</v>
      </c>
      <c r="DZ52" s="12">
        <v>4.333E-06</v>
      </c>
      <c r="EA52" s="12">
        <v>2.363E-05</v>
      </c>
      <c r="EB52" s="12">
        <v>1.972E-05</v>
      </c>
      <c r="EC52" s="12">
        <v>1.479E-06</v>
      </c>
      <c r="ED52" s="12">
        <v>1.066E-07</v>
      </c>
      <c r="EE52" s="12">
        <v>2.382E-10</v>
      </c>
      <c r="EF52" s="12">
        <v>2.888E-10</v>
      </c>
      <c r="EG52" s="12">
        <v>0</v>
      </c>
      <c r="EH52" s="12">
        <v>0</v>
      </c>
      <c r="EI52" s="12">
        <v>0</v>
      </c>
      <c r="EJ52" s="12">
        <v>0</v>
      </c>
    </row>
    <row r="53" spans="1:140" ht="12.75">
      <c r="A53" s="7">
        <v>675</v>
      </c>
      <c r="B53" s="12">
        <v>0.334</v>
      </c>
      <c r="C53" s="12">
        <v>0.0001049</v>
      </c>
      <c r="D53" s="12">
        <v>0.002626</v>
      </c>
      <c r="E53" s="12">
        <v>1.293E-07</v>
      </c>
      <c r="F53" s="12">
        <v>2.836E-06</v>
      </c>
      <c r="G53" s="12">
        <v>3.922E-06</v>
      </c>
      <c r="H53" s="12">
        <v>0.0171</v>
      </c>
      <c r="I53" s="12">
        <v>5.145E-06</v>
      </c>
      <c r="J53" s="12">
        <v>8.214E-05</v>
      </c>
      <c r="K53" s="12">
        <v>0.1176</v>
      </c>
      <c r="L53" s="12">
        <v>5.52E-05</v>
      </c>
      <c r="M53" s="12">
        <v>0.03014</v>
      </c>
      <c r="N53" s="12">
        <v>0.8688</v>
      </c>
      <c r="O53" s="12">
        <v>2.897E-05</v>
      </c>
      <c r="P53" s="12">
        <v>0.01295</v>
      </c>
      <c r="Q53" s="12">
        <v>0.006067</v>
      </c>
      <c r="R53" s="12">
        <v>0.008797</v>
      </c>
      <c r="S53" s="12">
        <v>5.161E-05</v>
      </c>
      <c r="T53" s="12">
        <v>4.329E-06</v>
      </c>
      <c r="U53" s="12">
        <v>8.375E-06</v>
      </c>
      <c r="V53" s="12">
        <v>0.00823</v>
      </c>
      <c r="W53" s="12">
        <v>0.008777</v>
      </c>
      <c r="X53" s="12">
        <v>4.379E-06</v>
      </c>
      <c r="Y53" s="12">
        <v>0.006212</v>
      </c>
      <c r="Z53" s="12">
        <v>0.004825</v>
      </c>
      <c r="AA53" s="12">
        <v>9.768E-08</v>
      </c>
      <c r="AB53" s="12">
        <v>0.0002149</v>
      </c>
      <c r="AC53" s="12">
        <v>4.555E-07</v>
      </c>
      <c r="AD53" s="12">
        <v>0.0008023</v>
      </c>
      <c r="AE53" s="12">
        <v>0.008319</v>
      </c>
      <c r="AF53" s="12">
        <v>0.01399</v>
      </c>
      <c r="AG53" s="12">
        <v>0.0003599</v>
      </c>
      <c r="AH53" s="12">
        <v>3.422E-05</v>
      </c>
      <c r="AI53" s="12">
        <v>0.01409</v>
      </c>
      <c r="AJ53" s="12">
        <v>0.007937</v>
      </c>
      <c r="AK53" s="12">
        <v>0.009178</v>
      </c>
      <c r="AL53" s="12">
        <v>0.001642</v>
      </c>
      <c r="AM53" s="12">
        <v>0.003945</v>
      </c>
      <c r="AN53" s="12">
        <v>0.001684</v>
      </c>
      <c r="AO53" s="12">
        <v>0.01188</v>
      </c>
      <c r="AP53" s="12">
        <v>5.247E-05</v>
      </c>
      <c r="AQ53" s="12">
        <v>0.0002432</v>
      </c>
      <c r="AR53" s="12">
        <v>3.901E-05</v>
      </c>
      <c r="AS53" s="12">
        <v>0.0003381</v>
      </c>
      <c r="AT53" s="12">
        <v>4.843E-06</v>
      </c>
      <c r="AU53" s="12">
        <v>6.163E-06</v>
      </c>
      <c r="AV53" s="12">
        <v>2.682E-05</v>
      </c>
      <c r="AW53" s="12">
        <v>0.0001394</v>
      </c>
      <c r="AX53" s="12">
        <v>0.0001024</v>
      </c>
      <c r="AY53" s="12">
        <v>2.389E-05</v>
      </c>
      <c r="AZ53" s="12">
        <v>2.604E-05</v>
      </c>
      <c r="BA53" s="12">
        <v>1.998</v>
      </c>
      <c r="BB53" s="12">
        <v>0.002497</v>
      </c>
      <c r="BC53" s="12">
        <v>5.252E-12</v>
      </c>
      <c r="BD53" s="12">
        <v>0.008551</v>
      </c>
      <c r="BE53" s="12">
        <v>0.008341</v>
      </c>
      <c r="BF53" s="12">
        <v>0.01594</v>
      </c>
      <c r="BG53" s="12">
        <v>0.0115</v>
      </c>
      <c r="BH53" s="12">
        <v>0.01776</v>
      </c>
      <c r="BI53" s="12">
        <v>0.017</v>
      </c>
      <c r="BJ53" s="12">
        <v>0.003656</v>
      </c>
      <c r="BK53" s="12">
        <v>4.054E-06</v>
      </c>
      <c r="BL53" s="12">
        <v>1.197E-19</v>
      </c>
      <c r="BM53" s="12">
        <v>0.004798</v>
      </c>
      <c r="BN53" s="12">
        <v>0.0003404</v>
      </c>
      <c r="BO53" s="12">
        <v>3.086E-21</v>
      </c>
      <c r="BP53" s="12">
        <v>8.484E-11</v>
      </c>
      <c r="BQ53" s="12">
        <v>4.041E-11</v>
      </c>
      <c r="BR53" s="12">
        <v>6.82E-11</v>
      </c>
      <c r="BS53" s="12">
        <v>1.093E-08</v>
      </c>
      <c r="BT53" s="12">
        <v>2.789E-08</v>
      </c>
      <c r="BU53" s="12">
        <v>0.00777</v>
      </c>
      <c r="BV53" s="12">
        <v>5.656E-08</v>
      </c>
      <c r="BW53" s="12">
        <v>1.779E-05</v>
      </c>
      <c r="BX53" s="12">
        <v>2.895E-06</v>
      </c>
      <c r="BY53" s="12">
        <v>7.847E-06</v>
      </c>
      <c r="BZ53" s="12">
        <v>9.318E-05</v>
      </c>
      <c r="CA53" s="12">
        <v>0</v>
      </c>
      <c r="CB53" s="12">
        <v>0</v>
      </c>
      <c r="CC53" s="12">
        <v>101</v>
      </c>
      <c r="CD53" s="12">
        <v>0.06582</v>
      </c>
      <c r="CE53" s="12">
        <v>0.1312</v>
      </c>
      <c r="CF53" s="12">
        <v>0.00594</v>
      </c>
      <c r="CG53" s="12">
        <v>0.1037</v>
      </c>
      <c r="CH53" s="12">
        <v>0.0003623</v>
      </c>
      <c r="CI53" s="12">
        <v>0</v>
      </c>
      <c r="CJ53" s="12">
        <v>0.1293</v>
      </c>
      <c r="CK53" s="12">
        <v>0.3714</v>
      </c>
      <c r="CL53" s="12">
        <v>0.0375</v>
      </c>
      <c r="CM53" s="12">
        <v>0</v>
      </c>
      <c r="CN53" s="12">
        <v>0.01546</v>
      </c>
      <c r="CO53" s="12">
        <v>0.04962</v>
      </c>
      <c r="CP53" s="12">
        <v>0.04952</v>
      </c>
      <c r="CQ53" s="12">
        <v>0.03252</v>
      </c>
      <c r="CR53" s="12">
        <v>0.03241</v>
      </c>
      <c r="CS53" s="12">
        <v>0.03241</v>
      </c>
      <c r="CT53" s="12">
        <v>0.03252</v>
      </c>
      <c r="CU53" s="12">
        <v>1</v>
      </c>
      <c r="CV53" s="12">
        <v>2.467E-09</v>
      </c>
      <c r="CW53" s="12">
        <v>1.425E-14</v>
      </c>
      <c r="CX53" s="12">
        <v>1.696E-11</v>
      </c>
      <c r="CY53" s="12">
        <v>1.905E-08</v>
      </c>
      <c r="CZ53" s="12">
        <v>3.622E-05</v>
      </c>
      <c r="DA53" s="12">
        <v>3.797E-07</v>
      </c>
      <c r="DB53" s="12">
        <v>1.342E-06</v>
      </c>
      <c r="DC53" s="12">
        <v>5.296E-08</v>
      </c>
      <c r="DD53" s="12">
        <v>1.146E-06</v>
      </c>
      <c r="DE53" s="12">
        <v>7.623E-07</v>
      </c>
      <c r="DF53" s="12">
        <v>2.547E-15</v>
      </c>
      <c r="DG53" s="12">
        <v>6.939E-07</v>
      </c>
      <c r="DH53" s="12">
        <v>5.822E-07</v>
      </c>
      <c r="DI53" s="12">
        <v>6.086E-06</v>
      </c>
      <c r="DJ53" s="12">
        <v>2.108E-05</v>
      </c>
      <c r="DK53" s="12">
        <v>1.067E-05</v>
      </c>
      <c r="DL53" s="12">
        <v>3.2E-06</v>
      </c>
      <c r="DM53" s="12">
        <v>4.121E-06</v>
      </c>
      <c r="DN53" s="12">
        <v>3.344E-06</v>
      </c>
      <c r="DO53" s="12">
        <v>9.744E-07</v>
      </c>
      <c r="DP53" s="12">
        <v>1.04E-06</v>
      </c>
      <c r="DQ53" s="12">
        <v>2.664E-07</v>
      </c>
      <c r="DR53" s="12">
        <v>1.356E-07</v>
      </c>
      <c r="DS53" s="12">
        <v>6.728E-07</v>
      </c>
      <c r="DT53" s="12">
        <v>8.982E-07</v>
      </c>
      <c r="DU53" s="12">
        <v>4.988E-08</v>
      </c>
      <c r="DV53" s="12">
        <v>2.528E-10</v>
      </c>
      <c r="DW53" s="12">
        <v>7.639E-11</v>
      </c>
      <c r="DX53" s="12">
        <v>1.578E-07</v>
      </c>
      <c r="DY53" s="12">
        <v>1.325E-06</v>
      </c>
      <c r="DZ53" s="12">
        <v>4.329E-06</v>
      </c>
      <c r="EA53" s="12">
        <v>2.381E-05</v>
      </c>
      <c r="EB53" s="12">
        <v>1.975E-05</v>
      </c>
      <c r="EC53" s="12">
        <v>1.45E-06</v>
      </c>
      <c r="ED53" s="12">
        <v>1.028E-07</v>
      </c>
      <c r="EE53" s="12">
        <v>2.215E-10</v>
      </c>
      <c r="EF53" s="12">
        <v>2.738E-10</v>
      </c>
      <c r="EG53" s="12">
        <v>0</v>
      </c>
      <c r="EH53" s="12">
        <v>0</v>
      </c>
      <c r="EI53" s="12">
        <v>0</v>
      </c>
      <c r="EJ53" s="12">
        <v>0</v>
      </c>
    </row>
    <row r="54" spans="1:140" ht="12.75">
      <c r="A54" s="7">
        <v>690</v>
      </c>
      <c r="B54" s="12">
        <v>0.3353</v>
      </c>
      <c r="C54" s="12">
        <v>0.0001035</v>
      </c>
      <c r="D54" s="12">
        <v>0.002599</v>
      </c>
      <c r="E54" s="12">
        <v>1.298E-07</v>
      </c>
      <c r="F54" s="12">
        <v>2.829E-06</v>
      </c>
      <c r="G54" s="12">
        <v>3.873E-06</v>
      </c>
      <c r="H54" s="12">
        <v>0.01721</v>
      </c>
      <c r="I54" s="12">
        <v>5.068E-06</v>
      </c>
      <c r="J54" s="12">
        <v>8.205E-05</v>
      </c>
      <c r="K54" s="12">
        <v>0.119</v>
      </c>
      <c r="L54" s="12">
        <v>5.458E-05</v>
      </c>
      <c r="M54" s="12">
        <v>0.03066</v>
      </c>
      <c r="N54" s="12">
        <v>0.8664</v>
      </c>
      <c r="O54" s="12">
        <v>2.902E-05</v>
      </c>
      <c r="P54" s="12">
        <v>0.01277</v>
      </c>
      <c r="Q54" s="12">
        <v>0.006155</v>
      </c>
      <c r="R54" s="12">
        <v>0.00878</v>
      </c>
      <c r="S54" s="12">
        <v>5.176E-05</v>
      </c>
      <c r="T54" s="12">
        <v>4.324E-06</v>
      </c>
      <c r="U54" s="12">
        <v>8.348E-06</v>
      </c>
      <c r="V54" s="12">
        <v>0.008121</v>
      </c>
      <c r="W54" s="12">
        <v>0.00897</v>
      </c>
      <c r="X54" s="12">
        <v>4.421E-06</v>
      </c>
      <c r="Y54" s="12">
        <v>0.006209</v>
      </c>
      <c r="Z54" s="12">
        <v>0.00493</v>
      </c>
      <c r="AA54" s="12">
        <v>9.61E-08</v>
      </c>
      <c r="AB54" s="12">
        <v>0.0002095</v>
      </c>
      <c r="AC54" s="12">
        <v>4.441E-07</v>
      </c>
      <c r="AD54" s="12">
        <v>0.0007747</v>
      </c>
      <c r="AE54" s="12">
        <v>0.008284</v>
      </c>
      <c r="AF54" s="12">
        <v>0.01408</v>
      </c>
      <c r="AG54" s="12">
        <v>0.0003536</v>
      </c>
      <c r="AH54" s="12">
        <v>3.387E-05</v>
      </c>
      <c r="AI54" s="12">
        <v>0.01398</v>
      </c>
      <c r="AJ54" s="12">
        <v>0.007945</v>
      </c>
      <c r="AK54" s="12">
        <v>0.009242</v>
      </c>
      <c r="AL54" s="12">
        <v>0.001658</v>
      </c>
      <c r="AM54" s="12">
        <v>0.003975</v>
      </c>
      <c r="AN54" s="12">
        <v>0.00168</v>
      </c>
      <c r="AO54" s="12">
        <v>0.0119</v>
      </c>
      <c r="AP54" s="12">
        <v>5.118E-05</v>
      </c>
      <c r="AQ54" s="12">
        <v>0.0002355</v>
      </c>
      <c r="AR54" s="12">
        <v>3.771E-05</v>
      </c>
      <c r="AS54" s="12">
        <v>0.0003309</v>
      </c>
      <c r="AT54" s="12">
        <v>4.698E-06</v>
      </c>
      <c r="AU54" s="12">
        <v>6.01E-06</v>
      </c>
      <c r="AV54" s="12">
        <v>2.658E-05</v>
      </c>
      <c r="AW54" s="12">
        <v>0.0001336</v>
      </c>
      <c r="AX54" s="12">
        <v>9.952E-05</v>
      </c>
      <c r="AY54" s="12">
        <v>2.18E-05</v>
      </c>
      <c r="AZ54" s="12">
        <v>2.366E-05</v>
      </c>
      <c r="BA54" s="12">
        <v>1.998</v>
      </c>
      <c r="BB54" s="12">
        <v>0.002409</v>
      </c>
      <c r="BC54" s="12">
        <v>2.833E-12</v>
      </c>
      <c r="BD54" s="12">
        <v>0.008531</v>
      </c>
      <c r="BE54" s="12">
        <v>0.008312</v>
      </c>
      <c r="BF54" s="12">
        <v>0.01593</v>
      </c>
      <c r="BG54" s="12">
        <v>0.01146</v>
      </c>
      <c r="BH54" s="12">
        <v>0.01764</v>
      </c>
      <c r="BI54" s="12">
        <v>0.01678</v>
      </c>
      <c r="BJ54" s="12">
        <v>0.003558</v>
      </c>
      <c r="BK54" s="12">
        <v>3.401E-06</v>
      </c>
      <c r="BL54" s="12">
        <v>9.247E-20</v>
      </c>
      <c r="BM54" s="12">
        <v>0.004714</v>
      </c>
      <c r="BN54" s="12">
        <v>0.0003163</v>
      </c>
      <c r="BO54" s="12">
        <v>3.141E-21</v>
      </c>
      <c r="BP54" s="12">
        <v>8.592E-11</v>
      </c>
      <c r="BQ54" s="12">
        <v>4.059E-11</v>
      </c>
      <c r="BR54" s="12">
        <v>6.759E-11</v>
      </c>
      <c r="BS54" s="12">
        <v>1.086E-08</v>
      </c>
      <c r="BT54" s="12">
        <v>2.769E-08</v>
      </c>
      <c r="BU54" s="12">
        <v>0.007771</v>
      </c>
      <c r="BV54" s="12">
        <v>5.761E-08</v>
      </c>
      <c r="BW54" s="12">
        <v>1.794E-05</v>
      </c>
      <c r="BX54" s="12">
        <v>2.944E-06</v>
      </c>
      <c r="BY54" s="12">
        <v>7.251E-06</v>
      </c>
      <c r="BZ54" s="12">
        <v>8.97E-05</v>
      </c>
      <c r="CA54" s="12">
        <v>0</v>
      </c>
      <c r="CB54" s="12">
        <v>0</v>
      </c>
      <c r="CC54" s="12">
        <v>103</v>
      </c>
      <c r="CD54" s="12">
        <v>0.06697</v>
      </c>
      <c r="CE54" s="12">
        <v>0.1336</v>
      </c>
      <c r="CF54" s="12">
        <v>0.006051</v>
      </c>
      <c r="CG54" s="12">
        <v>0.1045</v>
      </c>
      <c r="CH54" s="12">
        <v>0.0003625</v>
      </c>
      <c r="CI54" s="12">
        <v>0</v>
      </c>
      <c r="CJ54" s="12">
        <v>0.1298</v>
      </c>
      <c r="CK54" s="12">
        <v>0.3727</v>
      </c>
      <c r="CL54" s="12">
        <v>0.0375</v>
      </c>
      <c r="CM54" s="12">
        <v>0</v>
      </c>
      <c r="CN54" s="12">
        <v>0.01531</v>
      </c>
      <c r="CO54" s="12">
        <v>0.04963</v>
      </c>
      <c r="CP54" s="12">
        <v>0.04953</v>
      </c>
      <c r="CQ54" s="12">
        <v>0.03242</v>
      </c>
      <c r="CR54" s="12">
        <v>0.03232</v>
      </c>
      <c r="CS54" s="12">
        <v>0.03232</v>
      </c>
      <c r="CT54" s="12">
        <v>0.03242</v>
      </c>
      <c r="CU54" s="12">
        <v>1</v>
      </c>
      <c r="CV54" s="12">
        <v>2.472E-09</v>
      </c>
      <c r="CW54" s="12">
        <v>1.431E-14</v>
      </c>
      <c r="CX54" s="12">
        <v>1.684E-11</v>
      </c>
      <c r="CY54" s="12">
        <v>1.896E-08</v>
      </c>
      <c r="CZ54" s="12">
        <v>3.637E-05</v>
      </c>
      <c r="DA54" s="12">
        <v>3.833E-07</v>
      </c>
      <c r="DB54" s="12">
        <v>1.35E-06</v>
      </c>
      <c r="DC54" s="12">
        <v>5.284E-08</v>
      </c>
      <c r="DD54" s="12">
        <v>1.157E-06</v>
      </c>
      <c r="DE54" s="12">
        <v>7.697E-07</v>
      </c>
      <c r="DF54" s="12">
        <v>1.389E-15</v>
      </c>
      <c r="DG54" s="12">
        <v>6.965E-07</v>
      </c>
      <c r="DH54" s="12">
        <v>5.819E-07</v>
      </c>
      <c r="DI54" s="12">
        <v>6.058E-06</v>
      </c>
      <c r="DJ54" s="12">
        <v>2.123E-05</v>
      </c>
      <c r="DK54" s="12">
        <v>1.076E-05</v>
      </c>
      <c r="DL54" s="12">
        <v>3.197E-06</v>
      </c>
      <c r="DM54" s="12">
        <v>4.14E-06</v>
      </c>
      <c r="DN54" s="12">
        <v>3.334E-06</v>
      </c>
      <c r="DO54" s="12">
        <v>9.639E-07</v>
      </c>
      <c r="DP54" s="12">
        <v>1.028E-06</v>
      </c>
      <c r="DQ54" s="12">
        <v>2.683E-07</v>
      </c>
      <c r="DR54" s="12">
        <v>1.333E-07</v>
      </c>
      <c r="DS54" s="12">
        <v>6.593E-07</v>
      </c>
      <c r="DT54" s="12">
        <v>8.857E-07</v>
      </c>
      <c r="DU54" s="12">
        <v>4.683E-08</v>
      </c>
      <c r="DV54" s="12">
        <v>2.143E-10</v>
      </c>
      <c r="DW54" s="12">
        <v>6.476E-11</v>
      </c>
      <c r="DX54" s="12">
        <v>1.549E-07</v>
      </c>
      <c r="DY54" s="12">
        <v>1.333E-06</v>
      </c>
      <c r="DZ54" s="12">
        <v>4.325E-06</v>
      </c>
      <c r="EA54" s="12">
        <v>2.4E-05</v>
      </c>
      <c r="EB54" s="12">
        <v>1.977E-05</v>
      </c>
      <c r="EC54" s="12">
        <v>1.423E-06</v>
      </c>
      <c r="ED54" s="12">
        <v>9.912E-08</v>
      </c>
      <c r="EE54" s="12">
        <v>2.063E-10</v>
      </c>
      <c r="EF54" s="12">
        <v>2.6E-10</v>
      </c>
      <c r="EG54" s="12">
        <v>0</v>
      </c>
      <c r="EH54" s="12">
        <v>0</v>
      </c>
      <c r="EI54" s="12">
        <v>0</v>
      </c>
      <c r="EJ54" s="12">
        <v>0</v>
      </c>
    </row>
    <row r="55" spans="1:140" ht="12.75">
      <c r="A55" s="7">
        <v>705</v>
      </c>
      <c r="B55" s="12">
        <v>0.3365</v>
      </c>
      <c r="C55" s="12">
        <v>0.0001021</v>
      </c>
      <c r="D55" s="12">
        <v>0.002573</v>
      </c>
      <c r="E55" s="12">
        <v>1.302E-07</v>
      </c>
      <c r="F55" s="12">
        <v>2.821E-06</v>
      </c>
      <c r="G55" s="12">
        <v>3.824E-06</v>
      </c>
      <c r="H55" s="12">
        <v>0.01731</v>
      </c>
      <c r="I55" s="12">
        <v>4.993E-06</v>
      </c>
      <c r="J55" s="12">
        <v>8.196E-05</v>
      </c>
      <c r="K55" s="12">
        <v>0.1205</v>
      </c>
      <c r="L55" s="12">
        <v>5.398E-05</v>
      </c>
      <c r="M55" s="12">
        <v>0.03117</v>
      </c>
      <c r="N55" s="12">
        <v>0.8641</v>
      </c>
      <c r="O55" s="12">
        <v>2.907E-05</v>
      </c>
      <c r="P55" s="12">
        <v>0.01259</v>
      </c>
      <c r="Q55" s="12">
        <v>0.006241</v>
      </c>
      <c r="R55" s="12">
        <v>0.008763</v>
      </c>
      <c r="S55" s="12">
        <v>5.19E-05</v>
      </c>
      <c r="T55" s="12">
        <v>4.319E-06</v>
      </c>
      <c r="U55" s="12">
        <v>8.322E-06</v>
      </c>
      <c r="V55" s="12">
        <v>0.008014</v>
      </c>
      <c r="W55" s="12">
        <v>0.009162</v>
      </c>
      <c r="X55" s="12">
        <v>4.463E-06</v>
      </c>
      <c r="Y55" s="12">
        <v>0.006205</v>
      </c>
      <c r="Z55" s="12">
        <v>0.005036</v>
      </c>
      <c r="AA55" s="12">
        <v>9.451E-08</v>
      </c>
      <c r="AB55" s="12">
        <v>0.0002043</v>
      </c>
      <c r="AC55" s="12">
        <v>4.329E-07</v>
      </c>
      <c r="AD55" s="12">
        <v>0.0007479</v>
      </c>
      <c r="AE55" s="12">
        <v>0.008247</v>
      </c>
      <c r="AF55" s="12">
        <v>0.01417</v>
      </c>
      <c r="AG55" s="12">
        <v>0.0003476</v>
      </c>
      <c r="AH55" s="12">
        <v>3.353E-05</v>
      </c>
      <c r="AI55" s="12">
        <v>0.01388</v>
      </c>
      <c r="AJ55" s="12">
        <v>0.007953</v>
      </c>
      <c r="AK55" s="12">
        <v>0.009306</v>
      </c>
      <c r="AL55" s="12">
        <v>0.001672</v>
      </c>
      <c r="AM55" s="12">
        <v>0.004003</v>
      </c>
      <c r="AN55" s="12">
        <v>0.001675</v>
      </c>
      <c r="AO55" s="12">
        <v>0.01191</v>
      </c>
      <c r="AP55" s="12">
        <v>4.996E-05</v>
      </c>
      <c r="AQ55" s="12">
        <v>0.0002282</v>
      </c>
      <c r="AR55" s="12">
        <v>3.648E-05</v>
      </c>
      <c r="AS55" s="12">
        <v>0.0003241</v>
      </c>
      <c r="AT55" s="12">
        <v>4.56E-06</v>
      </c>
      <c r="AU55" s="12">
        <v>5.864E-06</v>
      </c>
      <c r="AV55" s="12">
        <v>2.637E-05</v>
      </c>
      <c r="AW55" s="12">
        <v>0.0001281</v>
      </c>
      <c r="AX55" s="12">
        <v>9.675E-05</v>
      </c>
      <c r="AY55" s="12">
        <v>1.988E-05</v>
      </c>
      <c r="AZ55" s="12">
        <v>2.15E-05</v>
      </c>
      <c r="BA55" s="12">
        <v>1.998</v>
      </c>
      <c r="BB55" s="12">
        <v>0.002324</v>
      </c>
      <c r="BC55" s="12">
        <v>1.334E-12</v>
      </c>
      <c r="BD55" s="12">
        <v>0.008512</v>
      </c>
      <c r="BE55" s="12">
        <v>0.008283</v>
      </c>
      <c r="BF55" s="12">
        <v>0.01592</v>
      </c>
      <c r="BG55" s="12">
        <v>0.01142</v>
      </c>
      <c r="BH55" s="12">
        <v>0.01752</v>
      </c>
      <c r="BI55" s="12">
        <v>0.01657</v>
      </c>
      <c r="BJ55" s="12">
        <v>0.003462</v>
      </c>
      <c r="BK55" s="12">
        <v>2.852E-06</v>
      </c>
      <c r="BL55" s="12">
        <v>0</v>
      </c>
      <c r="BM55" s="12">
        <v>0.004632</v>
      </c>
      <c r="BN55" s="12">
        <v>0.0002938</v>
      </c>
      <c r="BO55" s="12">
        <v>0</v>
      </c>
      <c r="BP55" s="12">
        <v>8.702E-11</v>
      </c>
      <c r="BQ55" s="12">
        <v>4.078E-11</v>
      </c>
      <c r="BR55" s="12">
        <v>6.701E-11</v>
      </c>
      <c r="BS55" s="12">
        <v>1.08E-08</v>
      </c>
      <c r="BT55" s="12">
        <v>2.751E-08</v>
      </c>
      <c r="BU55" s="12">
        <v>0.007772</v>
      </c>
      <c r="BV55" s="12">
        <v>5.868E-08</v>
      </c>
      <c r="BW55" s="12">
        <v>1.809E-05</v>
      </c>
      <c r="BX55" s="12">
        <v>2.994E-06</v>
      </c>
      <c r="BY55" s="12">
        <v>6.699E-06</v>
      </c>
      <c r="BZ55" s="12">
        <v>8.635E-05</v>
      </c>
      <c r="CA55" s="12">
        <v>0</v>
      </c>
      <c r="CB55" s="12">
        <v>0</v>
      </c>
      <c r="CC55" s="12">
        <v>104.9</v>
      </c>
      <c r="CD55" s="12">
        <v>0.06811</v>
      </c>
      <c r="CE55" s="12">
        <v>0.1359</v>
      </c>
      <c r="CF55" s="12">
        <v>0.006161</v>
      </c>
      <c r="CG55" s="12">
        <v>0.1053</v>
      </c>
      <c r="CH55" s="12">
        <v>0.0003627</v>
      </c>
      <c r="CI55" s="12">
        <v>0</v>
      </c>
      <c r="CJ55" s="12">
        <v>0.1302</v>
      </c>
      <c r="CK55" s="12">
        <v>0.3739</v>
      </c>
      <c r="CL55" s="12">
        <v>0.0375</v>
      </c>
      <c r="CM55" s="12">
        <v>0</v>
      </c>
      <c r="CN55" s="12">
        <v>0.01517</v>
      </c>
      <c r="CO55" s="12">
        <v>0.04963</v>
      </c>
      <c r="CP55" s="12">
        <v>0.04953</v>
      </c>
      <c r="CQ55" s="12">
        <v>0.03232</v>
      </c>
      <c r="CR55" s="12">
        <v>0.03222</v>
      </c>
      <c r="CS55" s="12">
        <v>0.03222</v>
      </c>
      <c r="CT55" s="12">
        <v>0.03232</v>
      </c>
      <c r="CU55" s="12">
        <v>1</v>
      </c>
      <c r="CV55" s="12">
        <v>2.477E-09</v>
      </c>
      <c r="CW55" s="12">
        <v>1.436E-14</v>
      </c>
      <c r="CX55" s="12">
        <v>1.672E-11</v>
      </c>
      <c r="CY55" s="12">
        <v>1.887E-08</v>
      </c>
      <c r="CZ55" s="12">
        <v>3.653E-05</v>
      </c>
      <c r="DA55" s="12">
        <v>3.869E-07</v>
      </c>
      <c r="DB55" s="12">
        <v>1.358E-06</v>
      </c>
      <c r="DC55" s="12">
        <v>5.272E-08</v>
      </c>
      <c r="DD55" s="12">
        <v>1.168E-06</v>
      </c>
      <c r="DE55" s="12">
        <v>7.77E-07</v>
      </c>
      <c r="DF55" s="12">
        <v>6.614E-16</v>
      </c>
      <c r="DG55" s="12">
        <v>6.99E-07</v>
      </c>
      <c r="DH55" s="12">
        <v>5.819E-07</v>
      </c>
      <c r="DI55" s="12">
        <v>6.03E-06</v>
      </c>
      <c r="DJ55" s="12">
        <v>2.138E-05</v>
      </c>
      <c r="DK55" s="12">
        <v>1.085E-05</v>
      </c>
      <c r="DL55" s="12">
        <v>3.194E-06</v>
      </c>
      <c r="DM55" s="12">
        <v>4.158E-06</v>
      </c>
      <c r="DN55" s="12">
        <v>3.323E-06</v>
      </c>
      <c r="DO55" s="12">
        <v>9.538E-07</v>
      </c>
      <c r="DP55" s="12">
        <v>1.017E-06</v>
      </c>
      <c r="DQ55" s="12">
        <v>2.706E-07</v>
      </c>
      <c r="DR55" s="12">
        <v>1.31E-07</v>
      </c>
      <c r="DS55" s="12">
        <v>6.463E-07</v>
      </c>
      <c r="DT55" s="12">
        <v>8.737E-07</v>
      </c>
      <c r="DU55" s="12">
        <v>4.396E-08</v>
      </c>
      <c r="DV55" s="12">
        <v>1.816E-10</v>
      </c>
      <c r="DW55" s="12">
        <v>5.486E-11</v>
      </c>
      <c r="DX55" s="12">
        <v>1.521E-07</v>
      </c>
      <c r="DY55" s="12">
        <v>1.341E-06</v>
      </c>
      <c r="DZ55" s="12">
        <v>4.32E-06</v>
      </c>
      <c r="EA55" s="12">
        <v>2.418E-05</v>
      </c>
      <c r="EB55" s="12">
        <v>1.979E-05</v>
      </c>
      <c r="EC55" s="12">
        <v>1.397E-06</v>
      </c>
      <c r="ED55" s="12">
        <v>9.561E-08</v>
      </c>
      <c r="EE55" s="12">
        <v>1.923E-10</v>
      </c>
      <c r="EF55" s="12">
        <v>2.474E-10</v>
      </c>
      <c r="EG55" s="12">
        <v>0</v>
      </c>
      <c r="EH55" s="12">
        <v>0</v>
      </c>
      <c r="EI55" s="12">
        <v>0</v>
      </c>
      <c r="EJ55" s="12">
        <v>0</v>
      </c>
    </row>
    <row r="56" spans="1:140" ht="12.75">
      <c r="A56" s="7">
        <v>720</v>
      </c>
      <c r="B56" s="12">
        <v>0.3377</v>
      </c>
      <c r="C56" s="12">
        <v>0.0001008</v>
      </c>
      <c r="D56" s="12">
        <v>0.002547</v>
      </c>
      <c r="E56" s="12">
        <v>1.305E-07</v>
      </c>
      <c r="F56" s="12">
        <v>2.812E-06</v>
      </c>
      <c r="G56" s="12">
        <v>3.773E-06</v>
      </c>
      <c r="H56" s="12">
        <v>0.01741</v>
      </c>
      <c r="I56" s="12">
        <v>4.92E-06</v>
      </c>
      <c r="J56" s="12">
        <v>8.188E-05</v>
      </c>
      <c r="K56" s="12">
        <v>0.1219</v>
      </c>
      <c r="L56" s="12">
        <v>5.338E-05</v>
      </c>
      <c r="M56" s="12">
        <v>0.03167</v>
      </c>
      <c r="N56" s="12">
        <v>0.8617</v>
      </c>
      <c r="O56" s="12">
        <v>2.911E-05</v>
      </c>
      <c r="P56" s="12">
        <v>0.01243</v>
      </c>
      <c r="Q56" s="12">
        <v>0.006325</v>
      </c>
      <c r="R56" s="12">
        <v>0.008745</v>
      </c>
      <c r="S56" s="12">
        <v>5.205E-05</v>
      </c>
      <c r="T56" s="12">
        <v>4.314E-06</v>
      </c>
      <c r="U56" s="12">
        <v>8.296E-06</v>
      </c>
      <c r="V56" s="12">
        <v>0.007908</v>
      </c>
      <c r="W56" s="12">
        <v>0.009353</v>
      </c>
      <c r="X56" s="12">
        <v>4.506E-06</v>
      </c>
      <c r="Y56" s="12">
        <v>0.006202</v>
      </c>
      <c r="Z56" s="12">
        <v>0.005142</v>
      </c>
      <c r="AA56" s="12">
        <v>9.29E-08</v>
      </c>
      <c r="AB56" s="12">
        <v>0.000199</v>
      </c>
      <c r="AC56" s="12">
        <v>4.22E-07</v>
      </c>
      <c r="AD56" s="12">
        <v>0.0007219</v>
      </c>
      <c r="AE56" s="12">
        <v>0.008209</v>
      </c>
      <c r="AF56" s="12">
        <v>0.01425</v>
      </c>
      <c r="AG56" s="12">
        <v>0.0003417</v>
      </c>
      <c r="AH56" s="12">
        <v>3.322E-05</v>
      </c>
      <c r="AI56" s="12">
        <v>0.01377</v>
      </c>
      <c r="AJ56" s="12">
        <v>0.007961</v>
      </c>
      <c r="AK56" s="12">
        <v>0.009368</v>
      </c>
      <c r="AL56" s="12">
        <v>0.001687</v>
      </c>
      <c r="AM56" s="12">
        <v>0.00403</v>
      </c>
      <c r="AN56" s="12">
        <v>0.001671</v>
      </c>
      <c r="AO56" s="12">
        <v>0.01191</v>
      </c>
      <c r="AP56" s="12">
        <v>4.878E-05</v>
      </c>
      <c r="AQ56" s="12">
        <v>0.0002214</v>
      </c>
      <c r="AR56" s="12">
        <v>3.531E-05</v>
      </c>
      <c r="AS56" s="12">
        <v>0.0003176</v>
      </c>
      <c r="AT56" s="12">
        <v>4.43E-06</v>
      </c>
      <c r="AU56" s="12">
        <v>5.725E-06</v>
      </c>
      <c r="AV56" s="12">
        <v>2.62E-05</v>
      </c>
      <c r="AW56" s="12">
        <v>0.0001228</v>
      </c>
      <c r="AX56" s="12">
        <v>9.411E-05</v>
      </c>
      <c r="AY56" s="12">
        <v>1.813E-05</v>
      </c>
      <c r="AZ56" s="12">
        <v>1.953E-05</v>
      </c>
      <c r="BA56" s="12">
        <v>1.998</v>
      </c>
      <c r="BB56" s="12">
        <v>0.002242</v>
      </c>
      <c r="BC56" s="12">
        <v>5.26E-13</v>
      </c>
      <c r="BD56" s="12">
        <v>0.008492</v>
      </c>
      <c r="BE56" s="12">
        <v>0.008254</v>
      </c>
      <c r="BF56" s="12">
        <v>0.01591</v>
      </c>
      <c r="BG56" s="12">
        <v>0.01138</v>
      </c>
      <c r="BH56" s="12">
        <v>0.0174</v>
      </c>
      <c r="BI56" s="12">
        <v>0.01636</v>
      </c>
      <c r="BJ56" s="12">
        <v>0.003369</v>
      </c>
      <c r="BK56" s="12">
        <v>2.389E-06</v>
      </c>
      <c r="BL56" s="12">
        <v>0</v>
      </c>
      <c r="BM56" s="12">
        <v>0.00455</v>
      </c>
      <c r="BN56" s="12">
        <v>0.0002729</v>
      </c>
      <c r="BO56" s="12">
        <v>0</v>
      </c>
      <c r="BP56" s="12">
        <v>8.816E-11</v>
      </c>
      <c r="BQ56" s="12">
        <v>4.097E-11</v>
      </c>
      <c r="BR56" s="12">
        <v>6.646E-11</v>
      </c>
      <c r="BS56" s="12">
        <v>1.075E-08</v>
      </c>
      <c r="BT56" s="12">
        <v>2.734E-08</v>
      </c>
      <c r="BU56" s="12">
        <v>0.007773</v>
      </c>
      <c r="BV56" s="12">
        <v>5.976E-08</v>
      </c>
      <c r="BW56" s="12">
        <v>1.824E-05</v>
      </c>
      <c r="BX56" s="12">
        <v>3.045E-06</v>
      </c>
      <c r="BY56" s="12">
        <v>6.19E-06</v>
      </c>
      <c r="BZ56" s="12">
        <v>8.313E-05</v>
      </c>
      <c r="CA56" s="12">
        <v>0</v>
      </c>
      <c r="CB56" s="12">
        <v>0</v>
      </c>
      <c r="CC56" s="12">
        <v>106.9</v>
      </c>
      <c r="CD56" s="12">
        <v>0.06925</v>
      </c>
      <c r="CE56" s="12">
        <v>0.1383</v>
      </c>
      <c r="CF56" s="12">
        <v>0.00627</v>
      </c>
      <c r="CG56" s="12">
        <v>0.106</v>
      </c>
      <c r="CH56" s="12">
        <v>0.0003629</v>
      </c>
      <c r="CI56" s="12">
        <v>0</v>
      </c>
      <c r="CJ56" s="12">
        <v>0.1305</v>
      </c>
      <c r="CK56" s="12">
        <v>0.3751</v>
      </c>
      <c r="CL56" s="12">
        <v>0.0375</v>
      </c>
      <c r="CM56" s="12">
        <v>0</v>
      </c>
      <c r="CN56" s="12">
        <v>0.01503</v>
      </c>
      <c r="CO56" s="12">
        <v>0.04964</v>
      </c>
      <c r="CP56" s="12">
        <v>0.04954</v>
      </c>
      <c r="CQ56" s="12">
        <v>0.03223</v>
      </c>
      <c r="CR56" s="12">
        <v>0.03213</v>
      </c>
      <c r="CS56" s="12">
        <v>0.03213</v>
      </c>
      <c r="CT56" s="12">
        <v>0.03223</v>
      </c>
      <c r="CU56" s="12">
        <v>1</v>
      </c>
      <c r="CV56" s="12">
        <v>2.482E-09</v>
      </c>
      <c r="CW56" s="12">
        <v>1.441E-14</v>
      </c>
      <c r="CX56" s="12">
        <v>1.661E-11</v>
      </c>
      <c r="CY56" s="12">
        <v>1.878E-08</v>
      </c>
      <c r="CZ56" s="12">
        <v>3.668E-05</v>
      </c>
      <c r="DA56" s="12">
        <v>3.904E-07</v>
      </c>
      <c r="DB56" s="12">
        <v>1.365E-06</v>
      </c>
      <c r="DC56" s="12">
        <v>5.258E-08</v>
      </c>
      <c r="DD56" s="12">
        <v>1.179E-06</v>
      </c>
      <c r="DE56" s="12">
        <v>7.84E-07</v>
      </c>
      <c r="DF56" s="12">
        <v>2.635E-16</v>
      </c>
      <c r="DG56" s="12">
        <v>7.013E-07</v>
      </c>
      <c r="DH56" s="12">
        <v>5.821E-07</v>
      </c>
      <c r="DI56" s="12">
        <v>6.001E-06</v>
      </c>
      <c r="DJ56" s="12">
        <v>2.153E-05</v>
      </c>
      <c r="DK56" s="12">
        <v>1.094E-05</v>
      </c>
      <c r="DL56" s="12">
        <v>3.19E-06</v>
      </c>
      <c r="DM56" s="12">
        <v>4.175E-06</v>
      </c>
      <c r="DN56" s="12">
        <v>3.312E-06</v>
      </c>
      <c r="DO56" s="12">
        <v>9.438E-07</v>
      </c>
      <c r="DP56" s="12">
        <v>1.006E-06</v>
      </c>
      <c r="DQ56" s="12">
        <v>2.731E-07</v>
      </c>
      <c r="DR56" s="12">
        <v>1.288E-07</v>
      </c>
      <c r="DS56" s="12">
        <v>6.337E-07</v>
      </c>
      <c r="DT56" s="12">
        <v>8.62E-07</v>
      </c>
      <c r="DU56" s="12">
        <v>4.124E-08</v>
      </c>
      <c r="DV56" s="12">
        <v>1.537E-10</v>
      </c>
      <c r="DW56" s="12">
        <v>4.643E-11</v>
      </c>
      <c r="DX56" s="12">
        <v>1.495E-07</v>
      </c>
      <c r="DY56" s="12">
        <v>1.348E-06</v>
      </c>
      <c r="DZ56" s="12">
        <v>4.314E-06</v>
      </c>
      <c r="EA56" s="12">
        <v>2.437E-05</v>
      </c>
      <c r="EB56" s="12">
        <v>1.98E-05</v>
      </c>
      <c r="EC56" s="12">
        <v>1.372E-06</v>
      </c>
      <c r="ED56" s="12">
        <v>9.222E-08</v>
      </c>
      <c r="EE56" s="12">
        <v>1.793E-10</v>
      </c>
      <c r="EF56" s="12">
        <v>2.358E-10</v>
      </c>
      <c r="EG56" s="12">
        <v>0</v>
      </c>
      <c r="EH56" s="12">
        <v>0</v>
      </c>
      <c r="EI56" s="12">
        <v>0</v>
      </c>
      <c r="EJ56" s="12">
        <v>0</v>
      </c>
    </row>
    <row r="58" spans="1:138" ht="12.75">
      <c r="A58" s="7" t="s">
        <v>2</v>
      </c>
      <c r="B58" s="13" t="str">
        <f>TRIM(B7)</f>
        <v>O3</v>
      </c>
      <c r="C58" s="13" t="str">
        <f aca="true" t="shared" si="0" ref="C58:BN58">TRIM(C7)</f>
        <v>NO</v>
      </c>
      <c r="D58" s="13" t="str">
        <f t="shared" si="0"/>
        <v>NO2</v>
      </c>
      <c r="E58" s="13" t="str">
        <f t="shared" si="0"/>
        <v>OH</v>
      </c>
      <c r="F58" s="13" t="str">
        <f t="shared" si="0"/>
        <v>NO3</v>
      </c>
      <c r="G58" s="13" t="str">
        <f t="shared" si="0"/>
        <v>N2O5</v>
      </c>
      <c r="H58" s="13" t="str">
        <f t="shared" si="0"/>
        <v>HNO3</v>
      </c>
      <c r="I58" s="13" t="str">
        <f t="shared" si="0"/>
        <v>HONO</v>
      </c>
      <c r="J58" s="13" t="str">
        <f t="shared" si="0"/>
        <v>HO2</v>
      </c>
      <c r="K58" s="13" t="str">
        <f t="shared" si="0"/>
        <v>CO</v>
      </c>
      <c r="L58" s="13" t="str">
        <f t="shared" si="0"/>
        <v>HNO4</v>
      </c>
      <c r="M58" s="13" t="str">
        <f t="shared" si="0"/>
        <v>HO2H</v>
      </c>
      <c r="N58" s="13" t="str">
        <f t="shared" si="0"/>
        <v>SO2</v>
      </c>
      <c r="O58" s="13" t="str">
        <f t="shared" si="0"/>
        <v>MEO2</v>
      </c>
      <c r="P58" s="13" t="str">
        <f t="shared" si="0"/>
        <v>HCHO</v>
      </c>
      <c r="Q58" s="13" t="str">
        <f t="shared" si="0"/>
        <v>COOH</v>
      </c>
      <c r="R58" s="13" t="str">
        <f t="shared" si="0"/>
        <v>MEOH</v>
      </c>
      <c r="S58" s="13" t="str">
        <f t="shared" si="0"/>
        <v>RO2C</v>
      </c>
      <c r="T58" s="13" t="str">
        <f t="shared" si="0"/>
        <v>RO2XC</v>
      </c>
      <c r="U58" s="13" t="str">
        <f t="shared" si="0"/>
        <v>MECO3</v>
      </c>
      <c r="V58" s="13" t="str">
        <f t="shared" si="0"/>
        <v>PAN</v>
      </c>
      <c r="W58" s="13" t="str">
        <f t="shared" si="0"/>
        <v>CCOOH</v>
      </c>
      <c r="X58" s="13" t="str">
        <f t="shared" si="0"/>
        <v>RCO3</v>
      </c>
      <c r="Y58" s="13" t="str">
        <f t="shared" si="0"/>
        <v>PAN2</v>
      </c>
      <c r="Z58" s="13" t="str">
        <f t="shared" si="0"/>
        <v>RCOOH</v>
      </c>
      <c r="AA58" s="13" t="str">
        <f t="shared" si="0"/>
        <v>BZCO3</v>
      </c>
      <c r="AB58" s="13" t="str">
        <f t="shared" si="0"/>
        <v>PBZN</v>
      </c>
      <c r="AC58" s="13" t="str">
        <f t="shared" si="0"/>
        <v>MACO3</v>
      </c>
      <c r="AD58" s="13" t="str">
        <f t="shared" si="0"/>
        <v>MAPAN</v>
      </c>
      <c r="AE58" s="13" t="str">
        <f t="shared" si="0"/>
        <v>RNO3</v>
      </c>
      <c r="AF58" s="13" t="str">
        <f t="shared" si="0"/>
        <v>ACET</v>
      </c>
      <c r="AG58" s="13" t="str">
        <f t="shared" si="0"/>
        <v>NPHE</v>
      </c>
      <c r="AH58" s="13" t="str">
        <f t="shared" si="0"/>
        <v>CRES</v>
      </c>
      <c r="AI58" s="13" t="str">
        <f t="shared" si="0"/>
        <v>CCHO</v>
      </c>
      <c r="AJ58" s="13" t="str">
        <f t="shared" si="0"/>
        <v>RCHO</v>
      </c>
      <c r="AK58" s="13" t="str">
        <f t="shared" si="0"/>
        <v>MEK</v>
      </c>
      <c r="AL58" s="13" t="str">
        <f t="shared" si="0"/>
        <v>HCOOH</v>
      </c>
      <c r="AM58" s="13" t="str">
        <f t="shared" si="0"/>
        <v>ROOH</v>
      </c>
      <c r="AN58" s="13" t="str">
        <f t="shared" si="0"/>
        <v>R6OOH</v>
      </c>
      <c r="AO58" s="13" t="str">
        <f t="shared" si="0"/>
        <v>PROD2</v>
      </c>
      <c r="AP58" s="13" t="str">
        <f t="shared" si="0"/>
        <v>RAOOH</v>
      </c>
      <c r="AQ58" s="13" t="str">
        <f t="shared" si="0"/>
        <v>MGLY</v>
      </c>
      <c r="AR58" s="13" t="str">
        <f t="shared" si="0"/>
        <v>IPRD</v>
      </c>
      <c r="AS58" s="13" t="str">
        <f t="shared" si="0"/>
        <v>GLY</v>
      </c>
      <c r="AT58" s="13" t="str">
        <f t="shared" si="0"/>
        <v>AFG1</v>
      </c>
      <c r="AU58" s="13" t="str">
        <f t="shared" si="0"/>
        <v>AFG2</v>
      </c>
      <c r="AV58" s="13" t="str">
        <f t="shared" si="0"/>
        <v>BACL</v>
      </c>
      <c r="AW58" s="13" t="str">
        <f t="shared" si="0"/>
        <v>BALD</v>
      </c>
      <c r="AX58" s="13" t="str">
        <f t="shared" si="0"/>
        <v>AFG3</v>
      </c>
      <c r="AY58" s="13" t="str">
        <f t="shared" si="0"/>
        <v>MACR</v>
      </c>
      <c r="AZ58" s="13" t="str">
        <f t="shared" si="0"/>
        <v>MVK</v>
      </c>
      <c r="BA58" s="13" t="str">
        <f t="shared" si="0"/>
        <v>CH4</v>
      </c>
      <c r="BB58" s="13" t="str">
        <f t="shared" si="0"/>
        <v>ETHENE</v>
      </c>
      <c r="BC58" s="13" t="str">
        <f t="shared" si="0"/>
        <v>ISOPRENE</v>
      </c>
      <c r="BD58" s="13" t="str">
        <f t="shared" si="0"/>
        <v>ACETYLEN</v>
      </c>
      <c r="BE58" s="13" t="str">
        <f t="shared" si="0"/>
        <v>BENZENE</v>
      </c>
      <c r="BF58" s="13" t="str">
        <f t="shared" si="0"/>
        <v>ALK1</v>
      </c>
      <c r="BG58" s="13" t="str">
        <f t="shared" si="0"/>
        <v>ALK2</v>
      </c>
      <c r="BH58" s="13" t="str">
        <f t="shared" si="0"/>
        <v>ALK3</v>
      </c>
      <c r="BI58" s="13" t="str">
        <f t="shared" si="0"/>
        <v>ALK4</v>
      </c>
      <c r="BJ58" s="13" t="str">
        <f t="shared" si="0"/>
        <v>ALK5</v>
      </c>
      <c r="BK58" s="13" t="str">
        <f t="shared" si="0"/>
        <v>OLE1</v>
      </c>
      <c r="BL58" s="13" t="str">
        <f t="shared" si="0"/>
        <v>OLE2</v>
      </c>
      <c r="BM58" s="13" t="str">
        <f t="shared" si="0"/>
        <v>ARO1</v>
      </c>
      <c r="BN58" s="13" t="str">
        <f t="shared" si="0"/>
        <v>ARO2</v>
      </c>
      <c r="BO58" s="13" t="str">
        <f aca="true" t="shared" si="1" ref="BO58:CL58">TRIM(BO7)</f>
        <v>TERP</v>
      </c>
      <c r="BP58" s="13" t="str">
        <f t="shared" si="1"/>
        <v>CL2</v>
      </c>
      <c r="BQ58" s="13" t="str">
        <f t="shared" si="1"/>
        <v>CL</v>
      </c>
      <c r="BR58" s="13" t="str">
        <f t="shared" si="1"/>
        <v>CLNO</v>
      </c>
      <c r="BS58" s="13" t="str">
        <f t="shared" si="1"/>
        <v>CLONO</v>
      </c>
      <c r="BT58" s="13" t="str">
        <f t="shared" si="1"/>
        <v>CLNO2</v>
      </c>
      <c r="BU58" s="13" t="str">
        <f t="shared" si="1"/>
        <v>HCL</v>
      </c>
      <c r="BV58" s="13" t="str">
        <f t="shared" si="1"/>
        <v>CLO</v>
      </c>
      <c r="BW58" s="13" t="str">
        <f t="shared" si="1"/>
        <v>CLONO2</v>
      </c>
      <c r="BX58" s="13" t="str">
        <f t="shared" si="1"/>
        <v>HOCL</v>
      </c>
      <c r="BY58" s="13" t="str">
        <f t="shared" si="1"/>
        <v>CLCCHO</v>
      </c>
      <c r="BZ58" s="13" t="str">
        <f t="shared" si="1"/>
        <v>CLACET</v>
      </c>
      <c r="CA58" s="13" t="str">
        <f t="shared" si="1"/>
        <v>CHCL3</v>
      </c>
      <c r="CB58" s="13" t="str">
        <f t="shared" si="1"/>
        <v>WALLVOC</v>
      </c>
      <c r="CC58" s="13" t="str">
        <f t="shared" si="1"/>
        <v>INTOH</v>
      </c>
      <c r="CD58" s="13" t="str">
        <f t="shared" si="1"/>
        <v>CO2</v>
      </c>
      <c r="CE58" s="13" t="str">
        <f t="shared" si="1"/>
        <v>SULF</v>
      </c>
      <c r="CF58" s="13" t="str">
        <f t="shared" si="1"/>
        <v>XN</v>
      </c>
      <c r="CG58" s="13" t="str">
        <f t="shared" si="1"/>
        <v>XC</v>
      </c>
      <c r="CH58" s="13" t="str">
        <f t="shared" si="1"/>
        <v>CLCHO</v>
      </c>
      <c r="CI58" s="13" t="str">
        <f t="shared" si="1"/>
        <v>NOX-WALL</v>
      </c>
      <c r="CJ58" s="13" t="str">
        <f t="shared" si="1"/>
        <v>OHPPT</v>
      </c>
      <c r="CK58" s="13" t="str">
        <f t="shared" si="1"/>
        <v>D(O3-NO)</v>
      </c>
      <c r="CL58" s="13" t="str">
        <f t="shared" si="1"/>
        <v>INIT_NO</v>
      </c>
      <c r="CM58" s="13" t="str">
        <f>TRIM(CM7)</f>
        <v>INIT_O3</v>
      </c>
      <c r="CN58" s="13" t="str">
        <f>TRIM(CN7)</f>
        <v>PANs</v>
      </c>
      <c r="CO58" s="13" t="str">
        <f>TRIM(CO7)</f>
        <v>NOxNA</v>
      </c>
      <c r="CP58" s="13" t="str">
        <f>TRIM(CP7)</f>
        <v>NOxNA-NO</v>
      </c>
      <c r="CQ58" s="13" t="str">
        <f aca="true" t="shared" si="2" ref="CQ58:DS58">TRIM(CQ7)</f>
        <v>NOx</v>
      </c>
      <c r="CR58" s="13" t="str">
        <f t="shared" si="2"/>
        <v>NOx-NO</v>
      </c>
      <c r="CS58" s="13" t="str">
        <f t="shared" si="2"/>
        <v>NO2-UNC</v>
      </c>
      <c r="CT58" s="13" t="str">
        <f t="shared" si="2"/>
        <v>NOx-UNC</v>
      </c>
      <c r="CU58" s="13" t="str">
        <f t="shared" si="2"/>
        <v>FIRST</v>
      </c>
      <c r="CV58" s="13" t="str">
        <f t="shared" si="2"/>
        <v>O3P</v>
      </c>
      <c r="CW58" s="13" t="str">
        <f t="shared" si="2"/>
        <v>O1D</v>
      </c>
      <c r="CX58" s="13" t="str">
        <f t="shared" si="2"/>
        <v>TBUO</v>
      </c>
      <c r="CY58" s="13" t="str">
        <f t="shared" si="2"/>
        <v>BZO</v>
      </c>
      <c r="CZ58" s="13" t="str">
        <f t="shared" si="2"/>
        <v>xHO2</v>
      </c>
      <c r="DA58" s="13" t="str">
        <f t="shared" si="2"/>
        <v>xOH</v>
      </c>
      <c r="DB58" s="13" t="str">
        <f t="shared" si="2"/>
        <v>xNO2</v>
      </c>
      <c r="DC58" s="13" t="str">
        <f t="shared" si="2"/>
        <v>xMEO2</v>
      </c>
      <c r="DD58" s="13" t="str">
        <f t="shared" si="2"/>
        <v>xMECO3</v>
      </c>
      <c r="DE58" s="13" t="str">
        <f t="shared" si="2"/>
        <v>xRCO3</v>
      </c>
      <c r="DF58" s="13" t="str">
        <f t="shared" si="2"/>
        <v>xMACO3</v>
      </c>
      <c r="DG58" s="13" t="str">
        <f t="shared" si="2"/>
        <v>xTBUO</v>
      </c>
      <c r="DH58" s="13" t="str">
        <f t="shared" si="2"/>
        <v>xCO</v>
      </c>
      <c r="DI58" s="13" t="str">
        <f t="shared" si="2"/>
        <v>xHCHO</v>
      </c>
      <c r="DJ58" s="13" t="str">
        <f t="shared" si="2"/>
        <v>xCCHO</v>
      </c>
      <c r="DK58" s="13" t="str">
        <f t="shared" si="2"/>
        <v>xRCHO</v>
      </c>
      <c r="DL58" s="13" t="str">
        <f t="shared" si="2"/>
        <v>xACET</v>
      </c>
      <c r="DM58" s="13" t="str">
        <f t="shared" si="2"/>
        <v>xMEK</v>
      </c>
      <c r="DN58" s="13" t="str">
        <f t="shared" si="2"/>
        <v>xPROD2</v>
      </c>
      <c r="DO58" s="13" t="str">
        <f t="shared" si="2"/>
        <v>xGLY</v>
      </c>
      <c r="DP58" s="13" t="str">
        <f t="shared" si="2"/>
        <v>xMGLY</v>
      </c>
      <c r="DQ58" s="13" t="str">
        <f t="shared" si="2"/>
        <v>xBACL</v>
      </c>
      <c r="DR58" s="13" t="str">
        <f t="shared" si="2"/>
        <v>xBALD</v>
      </c>
      <c r="DS58" s="13" t="str">
        <f t="shared" si="2"/>
        <v>xAFG1</v>
      </c>
      <c r="DT58" s="13" t="str">
        <f aca="true" t="shared" si="3" ref="DT58:EH58">TRIM(DT7)</f>
        <v>xAFG2</v>
      </c>
      <c r="DU58" s="13" t="str">
        <f t="shared" si="3"/>
        <v>xAFG3</v>
      </c>
      <c r="DV58" s="13" t="str">
        <f t="shared" si="3"/>
        <v>xMACR</v>
      </c>
      <c r="DW58" s="13" t="str">
        <f t="shared" si="3"/>
        <v>xMVK</v>
      </c>
      <c r="DX58" s="13" t="str">
        <f t="shared" si="3"/>
        <v>xIPRD</v>
      </c>
      <c r="DY58" s="13" t="str">
        <f t="shared" si="3"/>
        <v>xRNO3</v>
      </c>
      <c r="DZ58" s="13" t="str">
        <f t="shared" si="3"/>
        <v>zRNO3</v>
      </c>
      <c r="EA58" s="13" t="str">
        <f t="shared" si="3"/>
        <v>yROOH</v>
      </c>
      <c r="EB58" s="13" t="str">
        <f t="shared" si="3"/>
        <v>yR6OOH</v>
      </c>
      <c r="EC58" s="13" t="str">
        <f t="shared" si="3"/>
        <v>yRAOOH</v>
      </c>
      <c r="ED58" s="13" t="str">
        <f t="shared" si="3"/>
        <v>xCL</v>
      </c>
      <c r="EE58" s="13" t="str">
        <f t="shared" si="3"/>
        <v>xCLCCHO</v>
      </c>
      <c r="EF58" s="13" t="str">
        <f t="shared" si="3"/>
        <v>xCLACET</v>
      </c>
      <c r="EG58" s="13">
        <f t="shared" si="3"/>
      </c>
      <c r="EH58" s="13">
        <f t="shared" si="3"/>
      </c>
    </row>
    <row r="59" spans="1:138" ht="12.75">
      <c r="A59" s="7" t="s">
        <v>174</v>
      </c>
      <c r="B59" s="13">
        <f>AVERAGE(B8:B57)</f>
        <v>0.26773857142857144</v>
      </c>
      <c r="C59" s="13">
        <f aca="true" t="shared" si="4" ref="C59:BN59">AVERAGE(C8:C57)</f>
        <v>0.0012157122448979588</v>
      </c>
      <c r="D59" s="13">
        <f t="shared" si="4"/>
        <v>0.00565716326530612</v>
      </c>
      <c r="E59" s="13">
        <f t="shared" si="4"/>
        <v>1.3885102040816323E-07</v>
      </c>
      <c r="F59" s="13">
        <f t="shared" si="4"/>
        <v>2.515373469387755E-06</v>
      </c>
      <c r="G59" s="13">
        <f t="shared" si="4"/>
        <v>5.840673469387757E-06</v>
      </c>
      <c r="H59" s="13">
        <f t="shared" si="4"/>
        <v>0.013809306122448978</v>
      </c>
      <c r="I59" s="13">
        <f t="shared" si="4"/>
        <v>3.295957142857144E-05</v>
      </c>
      <c r="J59" s="13">
        <f t="shared" si="4"/>
        <v>7.832551020408164E-05</v>
      </c>
      <c r="K59" s="13">
        <f t="shared" si="4"/>
        <v>0.07448334693877551</v>
      </c>
      <c r="L59" s="13">
        <f t="shared" si="4"/>
        <v>8.761653061224492E-05</v>
      </c>
      <c r="M59" s="13">
        <f t="shared" si="4"/>
        <v>0.016037902040816326</v>
      </c>
      <c r="N59" s="13">
        <f t="shared" si="4"/>
        <v>0.9190857142857141</v>
      </c>
      <c r="O59" s="13">
        <f t="shared" si="4"/>
        <v>2.4177551020408154E-05</v>
      </c>
      <c r="P59" s="13">
        <f t="shared" si="4"/>
        <v>0.018095183673469382</v>
      </c>
      <c r="Q59" s="13">
        <f t="shared" si="4"/>
        <v>0.0031971936938775506</v>
      </c>
      <c r="R59" s="13">
        <f t="shared" si="4"/>
        <v>0.009177816326530613</v>
      </c>
      <c r="S59" s="13">
        <f t="shared" si="4"/>
        <v>4.382693877551021E-05</v>
      </c>
      <c r="T59" s="13">
        <f t="shared" si="4"/>
        <v>3.9234489795918375E-06</v>
      </c>
      <c r="U59" s="13">
        <f t="shared" si="4"/>
        <v>7.623067346938774E-06</v>
      </c>
      <c r="V59" s="13">
        <f t="shared" si="4"/>
        <v>0.009747755102040815</v>
      </c>
      <c r="W59" s="13">
        <f t="shared" si="4"/>
        <v>0.004302698775510204</v>
      </c>
      <c r="X59" s="13">
        <f t="shared" si="4"/>
        <v>3.2282244897959184E-06</v>
      </c>
      <c r="Y59" s="13">
        <f t="shared" si="4"/>
        <v>0.0058009795918367345</v>
      </c>
      <c r="Z59" s="13">
        <f t="shared" si="4"/>
        <v>0.002576630612244898</v>
      </c>
      <c r="AA59" s="13">
        <f t="shared" si="4"/>
        <v>9.791763265306122E-08</v>
      </c>
      <c r="AB59" s="13">
        <f t="shared" si="4"/>
        <v>0.00026959183673469386</v>
      </c>
      <c r="AC59" s="13">
        <f t="shared" si="4"/>
        <v>5.984367346938775E-07</v>
      </c>
      <c r="AD59" s="13">
        <f t="shared" si="4"/>
        <v>0.0014424938775510203</v>
      </c>
      <c r="AE59" s="13">
        <f t="shared" si="4"/>
        <v>0.008052795918367347</v>
      </c>
      <c r="AF59" s="13">
        <f t="shared" si="4"/>
        <v>0.011445163265306119</v>
      </c>
      <c r="AG59" s="13">
        <f t="shared" si="4"/>
        <v>0.0005544285714285713</v>
      </c>
      <c r="AH59" s="13">
        <f t="shared" si="4"/>
        <v>9.793959183673473E-05</v>
      </c>
      <c r="AI59" s="13">
        <f t="shared" si="4"/>
        <v>0.015869857142857147</v>
      </c>
      <c r="AJ59" s="13">
        <f t="shared" si="4"/>
        <v>0.008504714285714286</v>
      </c>
      <c r="AK59" s="13">
        <f t="shared" si="4"/>
        <v>0.007220448979591836</v>
      </c>
      <c r="AL59" s="13">
        <f t="shared" si="4"/>
        <v>0.0010840414285714286</v>
      </c>
      <c r="AM59" s="13">
        <f t="shared" si="4"/>
        <v>0.002415421428571429</v>
      </c>
      <c r="AN59" s="13">
        <f t="shared" si="4"/>
        <v>0.0012955193877551023</v>
      </c>
      <c r="AO59" s="13">
        <f t="shared" si="4"/>
        <v>0.00985130612244898</v>
      </c>
      <c r="AP59" s="13">
        <f t="shared" si="4"/>
        <v>7.477530612244899E-05</v>
      </c>
      <c r="AQ59" s="13">
        <f t="shared" si="4"/>
        <v>0.0009244224489795922</v>
      </c>
      <c r="AR59" s="13">
        <f t="shared" si="4"/>
        <v>0.00022069469387755108</v>
      </c>
      <c r="AS59" s="13">
        <f t="shared" si="4"/>
        <v>0.0008611571428571431</v>
      </c>
      <c r="AT59" s="13">
        <f t="shared" si="4"/>
        <v>2.173569387755102E-05</v>
      </c>
      <c r="AU59" s="13">
        <f t="shared" si="4"/>
        <v>2.3485224489795916E-05</v>
      </c>
      <c r="AV59" s="13">
        <f t="shared" si="4"/>
        <v>0.00012511653061224494</v>
      </c>
      <c r="AW59" s="13">
        <f t="shared" si="4"/>
        <v>0.0004097183673469386</v>
      </c>
      <c r="AX59" s="13">
        <f t="shared" si="4"/>
        <v>0.0002996220408163266</v>
      </c>
      <c r="AY59" s="13">
        <f t="shared" si="4"/>
        <v>0.00025786734693877556</v>
      </c>
      <c r="AZ59" s="13">
        <f t="shared" si="4"/>
        <v>0.0003006067346938776</v>
      </c>
      <c r="BA59" s="13">
        <f t="shared" si="4"/>
        <v>1.9987346938775532</v>
      </c>
      <c r="BB59" s="13">
        <f t="shared" si="4"/>
        <v>0.005716142857142858</v>
      </c>
      <c r="BC59" s="13">
        <f t="shared" si="4"/>
        <v>0.000153746618042347</v>
      </c>
      <c r="BD59" s="13">
        <f t="shared" si="4"/>
        <v>0.008968857142857143</v>
      </c>
      <c r="BE59" s="13">
        <f t="shared" si="4"/>
        <v>0.008971448979591831</v>
      </c>
      <c r="BF59" s="13">
        <f t="shared" si="4"/>
        <v>0.016207755102040818</v>
      </c>
      <c r="BG59" s="13">
        <f t="shared" si="4"/>
        <v>0.012328979591836733</v>
      </c>
      <c r="BH59" s="13">
        <f t="shared" si="4"/>
        <v>0.020515102040816333</v>
      </c>
      <c r="BI59" s="13">
        <f t="shared" si="4"/>
        <v>0.022456122448979585</v>
      </c>
      <c r="BJ59" s="13">
        <f t="shared" si="4"/>
        <v>0.006941775510204081</v>
      </c>
      <c r="BK59" s="13">
        <f t="shared" si="4"/>
        <v>0.0009553789387755103</v>
      </c>
      <c r="BL59" s="13">
        <f t="shared" si="4"/>
        <v>0.00041570743360168523</v>
      </c>
      <c r="BM59" s="13">
        <f t="shared" si="4"/>
        <v>0.007123040816326532</v>
      </c>
      <c r="BN59" s="13">
        <f t="shared" si="4"/>
        <v>0.002673222448979593</v>
      </c>
      <c r="BO59" s="13">
        <f aca="true" t="shared" si="5" ref="BO59:CL59">AVERAGE(BO8:BO57)</f>
        <v>2.1630843257435878E-05</v>
      </c>
      <c r="BP59" s="13">
        <f t="shared" si="5"/>
        <v>0.00012068978191387755</v>
      </c>
      <c r="BQ59" s="13">
        <f t="shared" si="5"/>
        <v>1.3116428571428574E-10</v>
      </c>
      <c r="BR59" s="13">
        <f t="shared" si="5"/>
        <v>2.8075016122448972E-08</v>
      </c>
      <c r="BS59" s="13">
        <f t="shared" si="5"/>
        <v>4.946140816326531E-07</v>
      </c>
      <c r="BT59" s="13">
        <f t="shared" si="5"/>
        <v>1.7016424489795919E-06</v>
      </c>
      <c r="BU59" s="13">
        <f t="shared" si="5"/>
        <v>0.007482693877551021</v>
      </c>
      <c r="BV59" s="13">
        <f t="shared" si="5"/>
        <v>3.8749734693877546E-08</v>
      </c>
      <c r="BW59" s="13">
        <f t="shared" si="5"/>
        <v>1.7856122448979592E-05</v>
      </c>
      <c r="BX59" s="13">
        <f t="shared" si="5"/>
        <v>1.8773748979591838E-06</v>
      </c>
      <c r="BY59" s="13">
        <f t="shared" si="5"/>
        <v>6.447459183673471E-05</v>
      </c>
      <c r="BZ59" s="13">
        <f t="shared" si="5"/>
        <v>0.00022497040816326527</v>
      </c>
      <c r="CA59" s="13">
        <f t="shared" si="5"/>
        <v>0</v>
      </c>
      <c r="CB59" s="13">
        <f t="shared" si="5"/>
        <v>0</v>
      </c>
      <c r="CC59" s="13">
        <f t="shared" si="5"/>
        <v>61.12602040816326</v>
      </c>
      <c r="CD59" s="13">
        <f t="shared" si="5"/>
        <v>0.03822422448979593</v>
      </c>
      <c r="CE59" s="13">
        <f t="shared" si="5"/>
        <v>0.0809169387755102</v>
      </c>
      <c r="CF59" s="13">
        <f t="shared" si="5"/>
        <v>0.00329531306122449</v>
      </c>
      <c r="CG59" s="13">
        <f t="shared" si="5"/>
        <v>0.07744918367346938</v>
      </c>
      <c r="CH59" s="13">
        <f t="shared" si="5"/>
        <v>0.00034480408163265304</v>
      </c>
      <c r="CI59" s="13">
        <f t="shared" si="5"/>
        <v>0</v>
      </c>
      <c r="CJ59" s="13">
        <f t="shared" si="5"/>
        <v>0.13885102040816324</v>
      </c>
      <c r="CK59" s="13">
        <f t="shared" si="5"/>
        <v>0.3040277551020409</v>
      </c>
      <c r="CL59" s="13">
        <f t="shared" si="5"/>
        <v>0.03750000000000003</v>
      </c>
      <c r="CM59" s="13">
        <f>AVERAGE(CM8:CM57)</f>
        <v>0</v>
      </c>
      <c r="CN59" s="13">
        <f>AVERAGE(CN8:CN57)</f>
        <v>0.017260918367346938</v>
      </c>
      <c r="CO59" s="13">
        <f>AVERAGE(CO8:CO57)</f>
        <v>0.04942551020408163</v>
      </c>
      <c r="CP59" s="13">
        <f>AVERAGE(CP8:CP57)</f>
        <v>0.04821020408163265</v>
      </c>
      <c r="CQ59" s="13">
        <f aca="true" t="shared" si="6" ref="CQ59:DS59">AVERAGE(CQ8:CQ57)</f>
        <v>0.03561673469387756</v>
      </c>
      <c r="CR59" s="13">
        <f t="shared" si="6"/>
        <v>0.03440081632653061</v>
      </c>
      <c r="CS59" s="13">
        <f t="shared" si="6"/>
        <v>0.03440081632653061</v>
      </c>
      <c r="CT59" s="13">
        <f t="shared" si="6"/>
        <v>0.03561673469387756</v>
      </c>
      <c r="CU59" s="13">
        <f t="shared" si="6"/>
        <v>1</v>
      </c>
      <c r="CV59" s="13">
        <f t="shared" si="6"/>
        <v>2.3950816326530614E-09</v>
      </c>
      <c r="CW59" s="13">
        <f t="shared" si="6"/>
        <v>1.1426306122448977E-14</v>
      </c>
      <c r="CX59" s="13">
        <f t="shared" si="6"/>
        <v>2.6145510204081627E-11</v>
      </c>
      <c r="CY59" s="13">
        <f t="shared" si="6"/>
        <v>2.064571428571428E-08</v>
      </c>
      <c r="CZ59" s="13">
        <f t="shared" si="6"/>
        <v>3.0487778265306128E-05</v>
      </c>
      <c r="DA59" s="13">
        <f t="shared" si="6"/>
        <v>2.3558876326530612E-07</v>
      </c>
      <c r="DB59" s="13">
        <f t="shared" si="6"/>
        <v>9.677453061224493E-07</v>
      </c>
      <c r="DC59" s="13">
        <f t="shared" si="6"/>
        <v>4.6925306122448985E-08</v>
      </c>
      <c r="DD59" s="13">
        <f t="shared" si="6"/>
        <v>9.527693877551021E-07</v>
      </c>
      <c r="DE59" s="13">
        <f t="shared" si="6"/>
        <v>5.284114285714286E-07</v>
      </c>
      <c r="DF59" s="13">
        <f t="shared" si="6"/>
        <v>8.661534363040819E-10</v>
      </c>
      <c r="DG59" s="13">
        <f t="shared" si="6"/>
        <v>5.480755102040818E-07</v>
      </c>
      <c r="DH59" s="13">
        <f t="shared" si="6"/>
        <v>7.128003687755103E-07</v>
      </c>
      <c r="DI59" s="13">
        <f t="shared" si="6"/>
        <v>6.316738565306122E-06</v>
      </c>
      <c r="DJ59" s="13">
        <f t="shared" si="6"/>
        <v>1.6252002346938778E-05</v>
      </c>
      <c r="DK59" s="13">
        <f t="shared" si="6"/>
        <v>7.848408163265304E-06</v>
      </c>
      <c r="DL59" s="13">
        <f t="shared" si="6"/>
        <v>2.7700612244897963E-06</v>
      </c>
      <c r="DM59" s="13">
        <f t="shared" si="6"/>
        <v>3.2409163265306127E-06</v>
      </c>
      <c r="DN59" s="13">
        <f t="shared" si="6"/>
        <v>3.1121632653061216E-06</v>
      </c>
      <c r="DO59" s="13">
        <f t="shared" si="6"/>
        <v>1.2183408267081635E-06</v>
      </c>
      <c r="DP59" s="13">
        <f t="shared" si="6"/>
        <v>1.5139673469387757E-06</v>
      </c>
      <c r="DQ59" s="13">
        <f t="shared" si="6"/>
        <v>3.197244897959184E-07</v>
      </c>
      <c r="DR59" s="13">
        <f t="shared" si="6"/>
        <v>1.9324489795918363E-07</v>
      </c>
      <c r="DS59" s="13">
        <f t="shared" si="6"/>
        <v>1.0422000000000002E-06</v>
      </c>
      <c r="DT59" s="13">
        <f aca="true" t="shared" si="7" ref="DT59:EH59">AVERAGE(DT8:DT57)</f>
        <v>1.2120551020408166E-06</v>
      </c>
      <c r="DU59" s="13">
        <f t="shared" si="7"/>
        <v>1.6419204081632647E-07</v>
      </c>
      <c r="DV59" s="13">
        <f t="shared" si="7"/>
        <v>3.0538901755102024E-08</v>
      </c>
      <c r="DW59" s="13">
        <f t="shared" si="7"/>
        <v>2.2086176938775506E-08</v>
      </c>
      <c r="DX59" s="13">
        <f t="shared" si="7"/>
        <v>2.802530612244898E-07</v>
      </c>
      <c r="DY59" s="13">
        <f t="shared" si="7"/>
        <v>9.623210204081633E-07</v>
      </c>
      <c r="DZ59" s="13">
        <f t="shared" si="7"/>
        <v>3.924000172693878E-06</v>
      </c>
      <c r="EA59" s="13">
        <f t="shared" si="7"/>
        <v>1.8444370244897957E-05</v>
      </c>
      <c r="EB59" s="13">
        <f t="shared" si="7"/>
        <v>1.7186371130612246E-05</v>
      </c>
      <c r="EC59" s="13">
        <f t="shared" si="7"/>
        <v>2.210693877551021E-06</v>
      </c>
      <c r="ED59" s="13">
        <f t="shared" si="7"/>
        <v>1.8757224489795915E-07</v>
      </c>
      <c r="EE59" s="13">
        <f t="shared" si="7"/>
        <v>3.2250775510204074E-09</v>
      </c>
      <c r="EF59" s="13">
        <f t="shared" si="7"/>
        <v>4.541095918367347E-09</v>
      </c>
      <c r="EG59" s="13">
        <f t="shared" si="7"/>
        <v>0</v>
      </c>
      <c r="EH59" s="13">
        <f t="shared" si="7"/>
        <v>0</v>
      </c>
    </row>
    <row r="60" ht="12.75">
      <c r="M60" s="7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EW61"/>
  <sheetViews>
    <sheetView workbookViewId="0" topLeftCell="A1">
      <pane xSplit="2" ySplit="9" topLeftCell="C10" activePane="bottomRight" state="frozen"/>
      <selection pane="topLeft" activeCell="A1" sqref="A1:IV56"/>
      <selection pane="topRight" activeCell="A1" sqref="A1:IV56"/>
      <selection pane="bottomLeft" activeCell="A1" sqref="A1:IV56"/>
      <selection pane="bottomRight" activeCell="A1" sqref="A1"/>
    </sheetView>
  </sheetViews>
  <sheetFormatPr defaultColWidth="9.140625" defaultRowHeight="12.75"/>
  <cols>
    <col min="1" max="1" width="9.140625" style="7" customWidth="1"/>
    <col min="2" max="16384" width="9.140625" style="12" customWidth="1"/>
  </cols>
  <sheetData>
    <row r="1" spans="1:2" ht="12.75">
      <c r="A1" s="7" t="s">
        <v>85</v>
      </c>
      <c r="B1" s="12" t="s">
        <v>345</v>
      </c>
    </row>
    <row r="2" spans="1:2" ht="12.75">
      <c r="A2" s="7" t="s">
        <v>1</v>
      </c>
      <c r="B2" s="12" t="s">
        <v>341</v>
      </c>
    </row>
    <row r="4" spans="1:2" ht="12.75">
      <c r="A4" s="7" t="s">
        <v>0</v>
      </c>
      <c r="B4" s="12" t="s">
        <v>337</v>
      </c>
    </row>
    <row r="5" spans="1:2" ht="12.75">
      <c r="A5" s="7" t="s">
        <v>2</v>
      </c>
      <c r="B5" s="7">
        <v>127</v>
      </c>
    </row>
    <row r="7" spans="1:149" ht="12.75">
      <c r="A7" s="7" t="s">
        <v>86</v>
      </c>
      <c r="B7" s="12" t="s">
        <v>87</v>
      </c>
      <c r="C7" s="12" t="s">
        <v>88</v>
      </c>
      <c r="D7" s="12" t="s">
        <v>89</v>
      </c>
      <c r="E7" s="12" t="s">
        <v>90</v>
      </c>
      <c r="F7" s="12" t="s">
        <v>91</v>
      </c>
      <c r="G7" s="12" t="s">
        <v>92</v>
      </c>
      <c r="H7" s="12" t="s">
        <v>93</v>
      </c>
      <c r="I7" s="12" t="s">
        <v>94</v>
      </c>
      <c r="J7" s="12" t="s">
        <v>95</v>
      </c>
      <c r="K7" s="12" t="s">
        <v>96</v>
      </c>
      <c r="L7" s="12" t="s">
        <v>97</v>
      </c>
      <c r="M7" s="12" t="s">
        <v>98</v>
      </c>
      <c r="N7" s="12" t="s">
        <v>99</v>
      </c>
      <c r="O7" s="12" t="s">
        <v>100</v>
      </c>
      <c r="P7" s="12" t="s">
        <v>101</v>
      </c>
      <c r="Q7" s="12" t="s">
        <v>102</v>
      </c>
      <c r="R7" s="12" t="s">
        <v>103</v>
      </c>
      <c r="S7" s="12" t="s">
        <v>104</v>
      </c>
      <c r="T7" s="12" t="s">
        <v>105</v>
      </c>
      <c r="U7" s="12" t="s">
        <v>106</v>
      </c>
      <c r="V7" s="12" t="s">
        <v>107</v>
      </c>
      <c r="W7" s="12" t="s">
        <v>108</v>
      </c>
      <c r="X7" s="12" t="s">
        <v>109</v>
      </c>
      <c r="Y7" s="12" t="s">
        <v>110</v>
      </c>
      <c r="Z7" s="12" t="s">
        <v>111</v>
      </c>
      <c r="AA7" s="12" t="s">
        <v>112</v>
      </c>
      <c r="AB7" s="12" t="s">
        <v>113</v>
      </c>
      <c r="AC7" s="12" t="s">
        <v>114</v>
      </c>
      <c r="AD7" s="12" t="s">
        <v>115</v>
      </c>
      <c r="AE7" s="12" t="s">
        <v>116</v>
      </c>
      <c r="AF7" s="12" t="s">
        <v>117</v>
      </c>
      <c r="AG7" s="12" t="s">
        <v>118</v>
      </c>
      <c r="AH7" s="12" t="s">
        <v>119</v>
      </c>
      <c r="AI7" s="12" t="s">
        <v>121</v>
      </c>
      <c r="AJ7" s="12" t="s">
        <v>122</v>
      </c>
      <c r="AK7" s="12" t="s">
        <v>123</v>
      </c>
      <c r="AL7" s="12" t="s">
        <v>120</v>
      </c>
      <c r="AM7" s="12" t="s">
        <v>124</v>
      </c>
      <c r="AN7" s="12" t="s">
        <v>125</v>
      </c>
      <c r="AO7" s="12" t="s">
        <v>126</v>
      </c>
      <c r="AP7" s="12" t="s">
        <v>127</v>
      </c>
      <c r="AQ7" s="12" t="s">
        <v>128</v>
      </c>
      <c r="AR7" s="12" t="s">
        <v>129</v>
      </c>
      <c r="AS7" s="12" t="s">
        <v>130</v>
      </c>
      <c r="AT7" s="12" t="s">
        <v>131</v>
      </c>
      <c r="AU7" s="12" t="s">
        <v>132</v>
      </c>
      <c r="AV7" s="12" t="s">
        <v>133</v>
      </c>
      <c r="AW7" s="12" t="s">
        <v>134</v>
      </c>
      <c r="AX7" s="12" t="s">
        <v>135</v>
      </c>
      <c r="AY7" s="12" t="s">
        <v>136</v>
      </c>
      <c r="AZ7" s="12" t="s">
        <v>137</v>
      </c>
      <c r="BA7" s="12" t="s">
        <v>139</v>
      </c>
      <c r="BB7" s="12" t="s">
        <v>140</v>
      </c>
      <c r="BC7" s="12" t="s">
        <v>141</v>
      </c>
      <c r="BD7" s="12" t="s">
        <v>142</v>
      </c>
      <c r="BE7" s="12" t="s">
        <v>143</v>
      </c>
      <c r="BF7" s="12" t="s">
        <v>155</v>
      </c>
      <c r="BG7" s="12" t="s">
        <v>156</v>
      </c>
      <c r="BH7" s="12" t="s">
        <v>157</v>
      </c>
      <c r="BI7" s="12" t="s">
        <v>158</v>
      </c>
      <c r="BJ7" s="12" t="s">
        <v>159</v>
      </c>
      <c r="BK7" s="12" t="s">
        <v>160</v>
      </c>
      <c r="BL7" s="12" t="s">
        <v>161</v>
      </c>
      <c r="BM7" s="12" t="s">
        <v>162</v>
      </c>
      <c r="BN7" s="12" t="s">
        <v>163</v>
      </c>
      <c r="BO7" s="12" t="s">
        <v>164</v>
      </c>
      <c r="BP7" s="12" t="s">
        <v>144</v>
      </c>
      <c r="BQ7" s="12" t="s">
        <v>145</v>
      </c>
      <c r="BR7" s="12" t="s">
        <v>146</v>
      </c>
      <c r="BS7" s="12" t="s">
        <v>147</v>
      </c>
      <c r="BT7" s="12" t="s">
        <v>148</v>
      </c>
      <c r="BU7" s="12" t="s">
        <v>149</v>
      </c>
      <c r="BV7" s="12" t="s">
        <v>150</v>
      </c>
      <c r="BW7" s="12" t="s">
        <v>151</v>
      </c>
      <c r="BX7" s="12" t="s">
        <v>152</v>
      </c>
      <c r="BY7" s="12" t="s">
        <v>153</v>
      </c>
      <c r="BZ7" s="12" t="s">
        <v>154</v>
      </c>
      <c r="CA7" s="12" t="s">
        <v>340</v>
      </c>
      <c r="CB7" s="12" t="s">
        <v>297</v>
      </c>
      <c r="CC7" s="12" t="s">
        <v>298</v>
      </c>
      <c r="CD7" s="12" t="s">
        <v>165</v>
      </c>
      <c r="CE7" s="12" t="s">
        <v>166</v>
      </c>
      <c r="CF7" s="12" t="s">
        <v>167</v>
      </c>
      <c r="CG7" s="12" t="s">
        <v>168</v>
      </c>
      <c r="CH7" s="12" t="s">
        <v>169</v>
      </c>
      <c r="CI7" s="12" t="s">
        <v>299</v>
      </c>
      <c r="CJ7" s="12" t="s">
        <v>300</v>
      </c>
      <c r="CK7" s="12" t="s">
        <v>301</v>
      </c>
      <c r="CL7" s="12" t="s">
        <v>302</v>
      </c>
      <c r="CM7" s="12" t="s">
        <v>303</v>
      </c>
      <c r="CN7" s="12" t="s">
        <v>304</v>
      </c>
      <c r="CO7" s="12" t="s">
        <v>305</v>
      </c>
      <c r="CP7" s="12" t="s">
        <v>306</v>
      </c>
      <c r="CQ7" s="12" t="s">
        <v>307</v>
      </c>
      <c r="CR7" s="12" t="s">
        <v>308</v>
      </c>
      <c r="CS7" s="12" t="s">
        <v>309</v>
      </c>
      <c r="CT7" s="12" t="s">
        <v>310</v>
      </c>
      <c r="CU7" s="12" t="s">
        <v>311</v>
      </c>
      <c r="CV7" s="12" t="s">
        <v>312</v>
      </c>
      <c r="CW7" s="12" t="s">
        <v>313</v>
      </c>
      <c r="CX7" s="12" t="s">
        <v>314</v>
      </c>
      <c r="CY7" s="12" t="s">
        <v>315</v>
      </c>
      <c r="CZ7" s="12" t="s">
        <v>316</v>
      </c>
      <c r="DA7" s="12" t="s">
        <v>317</v>
      </c>
      <c r="DB7" s="12" t="s">
        <v>318</v>
      </c>
      <c r="DC7" s="12" t="s">
        <v>319</v>
      </c>
      <c r="DD7" s="12" t="s">
        <v>320</v>
      </c>
      <c r="DE7" s="12" t="s">
        <v>287</v>
      </c>
      <c r="DF7" s="12" t="s">
        <v>288</v>
      </c>
      <c r="DG7" s="12" t="s">
        <v>289</v>
      </c>
      <c r="DH7" s="12" t="s">
        <v>290</v>
      </c>
      <c r="DI7" s="12" t="s">
        <v>170</v>
      </c>
      <c r="DJ7" s="12" t="s">
        <v>171</v>
      </c>
      <c r="DK7" s="12" t="s">
        <v>172</v>
      </c>
      <c r="DL7" s="12" t="s">
        <v>173</v>
      </c>
      <c r="DM7" s="12" t="s">
        <v>175</v>
      </c>
      <c r="DN7" s="12" t="s">
        <v>176</v>
      </c>
      <c r="DO7" s="12" t="s">
        <v>177</v>
      </c>
      <c r="DP7" s="12" t="s">
        <v>178</v>
      </c>
      <c r="DQ7" s="12" t="s">
        <v>179</v>
      </c>
      <c r="DR7" s="12" t="s">
        <v>180</v>
      </c>
      <c r="DS7" s="12" t="s">
        <v>181</v>
      </c>
      <c r="DT7" s="12" t="s">
        <v>182</v>
      </c>
      <c r="DU7" s="12" t="s">
        <v>183</v>
      </c>
      <c r="DV7" s="12" t="s">
        <v>184</v>
      </c>
      <c r="DW7" s="12" t="s">
        <v>185</v>
      </c>
      <c r="DX7" s="12" t="s">
        <v>186</v>
      </c>
      <c r="DY7" s="12" t="s">
        <v>187</v>
      </c>
      <c r="DZ7" s="12" t="s">
        <v>188</v>
      </c>
      <c r="EA7" s="12" t="s">
        <v>189</v>
      </c>
      <c r="EB7" s="12" t="s">
        <v>190</v>
      </c>
      <c r="EC7" s="12" t="s">
        <v>191</v>
      </c>
      <c r="ED7" s="12" t="s">
        <v>192</v>
      </c>
      <c r="EE7" s="12" t="s">
        <v>193</v>
      </c>
      <c r="EF7" s="12" t="s">
        <v>194</v>
      </c>
      <c r="EG7" s="12" t="s">
        <v>195</v>
      </c>
      <c r="EH7" s="12" t="s">
        <v>196</v>
      </c>
      <c r="EI7" s="12" t="s">
        <v>197</v>
      </c>
      <c r="EJ7" s="12" t="s">
        <v>198</v>
      </c>
      <c r="EK7" s="12" t="s">
        <v>199</v>
      </c>
      <c r="EL7" s="12" t="s">
        <v>200</v>
      </c>
      <c r="EM7" s="12" t="s">
        <v>201</v>
      </c>
      <c r="EN7" s="12" t="s">
        <v>202</v>
      </c>
      <c r="EO7" s="12" t="s">
        <v>203</v>
      </c>
      <c r="EP7" s="12" t="s">
        <v>138</v>
      </c>
      <c r="EQ7" s="12" t="s">
        <v>204</v>
      </c>
      <c r="ER7" s="12" t="s">
        <v>205</v>
      </c>
      <c r="ES7" s="12" t="s">
        <v>206</v>
      </c>
    </row>
    <row r="8" spans="1:153" ht="12.75">
      <c r="A8" s="7">
        <v>0</v>
      </c>
      <c r="B8" s="12">
        <v>0</v>
      </c>
      <c r="C8" s="12">
        <v>0.0375</v>
      </c>
      <c r="D8" s="12">
        <v>0.0125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1</v>
      </c>
      <c r="O8" s="12">
        <v>0</v>
      </c>
      <c r="P8" s="12">
        <v>0.007924</v>
      </c>
      <c r="Q8" s="12">
        <v>0</v>
      </c>
      <c r="R8" s="12">
        <v>0.01</v>
      </c>
      <c r="S8" s="12">
        <v>0</v>
      </c>
      <c r="T8" s="12">
        <v>0</v>
      </c>
      <c r="U8" s="12">
        <v>0</v>
      </c>
      <c r="V8" s="12">
        <v>0</v>
      </c>
      <c r="W8" s="12">
        <v>0</v>
      </c>
      <c r="X8" s="12">
        <v>0</v>
      </c>
      <c r="Y8" s="12">
        <v>0</v>
      </c>
      <c r="Z8" s="12">
        <v>0</v>
      </c>
      <c r="AA8" s="12">
        <v>0</v>
      </c>
      <c r="AB8" s="12">
        <v>0</v>
      </c>
      <c r="AC8" s="12">
        <v>0</v>
      </c>
      <c r="AD8" s="12">
        <v>0</v>
      </c>
      <c r="AE8" s="12">
        <v>0</v>
      </c>
      <c r="AF8" s="12">
        <v>0.003087</v>
      </c>
      <c r="AG8" s="12">
        <v>0</v>
      </c>
      <c r="AH8" s="12">
        <v>0</v>
      </c>
      <c r="AI8" s="12">
        <v>0.004773</v>
      </c>
      <c r="AJ8" s="12">
        <v>0.002811</v>
      </c>
      <c r="AK8" s="12">
        <v>0.001098</v>
      </c>
      <c r="AL8" s="12">
        <v>0</v>
      </c>
      <c r="AM8" s="12">
        <v>0</v>
      </c>
      <c r="AN8" s="12">
        <v>0</v>
      </c>
      <c r="AO8" s="12">
        <v>0</v>
      </c>
      <c r="AP8" s="12">
        <v>0</v>
      </c>
      <c r="AQ8" s="12">
        <v>0</v>
      </c>
      <c r="AR8" s="12">
        <v>0</v>
      </c>
      <c r="AS8" s="12">
        <v>0</v>
      </c>
      <c r="AT8" s="12">
        <v>0</v>
      </c>
      <c r="AU8" s="12">
        <v>0</v>
      </c>
      <c r="AV8" s="12">
        <v>0</v>
      </c>
      <c r="AW8" s="12">
        <v>0.0001637</v>
      </c>
      <c r="AX8" s="12">
        <v>0</v>
      </c>
      <c r="AY8" s="12">
        <v>0</v>
      </c>
      <c r="AZ8" s="12">
        <v>0</v>
      </c>
      <c r="BA8" s="12">
        <v>2</v>
      </c>
      <c r="BB8" s="12">
        <v>0.01346</v>
      </c>
      <c r="BC8" s="12">
        <v>0.005</v>
      </c>
      <c r="BD8" s="12">
        <v>0.009739</v>
      </c>
      <c r="BE8" s="12">
        <v>0.01</v>
      </c>
      <c r="BF8" s="12">
        <v>0.01685</v>
      </c>
      <c r="BG8" s="12">
        <v>0.01413</v>
      </c>
      <c r="BH8" s="12">
        <v>0.02641</v>
      </c>
      <c r="BI8" s="12">
        <v>0.03505</v>
      </c>
      <c r="BJ8" s="12">
        <v>0.01674</v>
      </c>
      <c r="BK8" s="12">
        <v>0.01083</v>
      </c>
      <c r="BL8" s="12">
        <v>0.01196</v>
      </c>
      <c r="BM8" s="12">
        <v>0.01231</v>
      </c>
      <c r="BN8" s="12">
        <v>0.01642</v>
      </c>
      <c r="BO8" s="12">
        <v>0.000697</v>
      </c>
      <c r="BP8" s="12">
        <v>0.005</v>
      </c>
      <c r="BQ8" s="12">
        <v>0</v>
      </c>
      <c r="BR8" s="12">
        <v>0</v>
      </c>
      <c r="BS8" s="12">
        <v>0</v>
      </c>
      <c r="BT8" s="12">
        <v>0</v>
      </c>
      <c r="BU8" s="12">
        <v>0</v>
      </c>
      <c r="BV8" s="12">
        <v>0</v>
      </c>
      <c r="BW8" s="12">
        <v>0</v>
      </c>
      <c r="BX8" s="12">
        <v>0</v>
      </c>
      <c r="BY8" s="12">
        <v>0</v>
      </c>
      <c r="BZ8" s="12">
        <v>0</v>
      </c>
      <c r="CA8" s="12">
        <v>0</v>
      </c>
      <c r="CB8" s="12">
        <v>0</v>
      </c>
      <c r="CC8" s="12">
        <v>0</v>
      </c>
      <c r="CD8" s="12">
        <v>0</v>
      </c>
      <c r="CE8" s="12">
        <v>0</v>
      </c>
      <c r="CF8" s="12">
        <v>0</v>
      </c>
      <c r="CG8" s="12">
        <v>0</v>
      </c>
      <c r="CH8" s="12">
        <v>0</v>
      </c>
      <c r="CI8" s="12">
        <v>0</v>
      </c>
      <c r="CJ8" s="12">
        <v>0</v>
      </c>
      <c r="CK8" s="12">
        <v>0</v>
      </c>
      <c r="CL8" s="12">
        <v>0.0375</v>
      </c>
      <c r="CM8" s="12">
        <v>0</v>
      </c>
      <c r="CN8" s="12">
        <v>0</v>
      </c>
      <c r="CO8" s="12">
        <v>0.05</v>
      </c>
      <c r="CP8" s="12">
        <v>0.0125</v>
      </c>
      <c r="CQ8" s="12">
        <v>0.05</v>
      </c>
      <c r="CR8" s="12">
        <v>0.0125</v>
      </c>
      <c r="CS8" s="12">
        <v>0.0125</v>
      </c>
      <c r="CT8" s="12">
        <v>0.05</v>
      </c>
      <c r="CU8" s="12">
        <v>1</v>
      </c>
      <c r="CV8" s="12">
        <v>0</v>
      </c>
      <c r="CW8" s="12">
        <v>0</v>
      </c>
      <c r="CX8" s="12">
        <v>0</v>
      </c>
      <c r="CY8" s="12">
        <v>0</v>
      </c>
      <c r="CZ8" s="12">
        <v>0</v>
      </c>
      <c r="DA8" s="12">
        <v>0</v>
      </c>
      <c r="DB8" s="12">
        <v>0</v>
      </c>
      <c r="DC8" s="12">
        <v>0</v>
      </c>
      <c r="DD8" s="12">
        <v>0</v>
      </c>
      <c r="DE8" s="12" t="s">
        <v>342</v>
      </c>
      <c r="DF8" s="12" t="s">
        <v>342</v>
      </c>
      <c r="DG8" s="12" t="s">
        <v>342</v>
      </c>
      <c r="DH8" s="12" t="s">
        <v>342</v>
      </c>
      <c r="DI8" s="12">
        <v>1.466E-09</v>
      </c>
      <c r="DJ8" s="12">
        <v>0</v>
      </c>
      <c r="DK8" s="12">
        <v>0</v>
      </c>
      <c r="DL8" s="12">
        <v>0</v>
      </c>
      <c r="DM8" s="12">
        <v>6.135E-09</v>
      </c>
      <c r="DN8" s="12">
        <v>0</v>
      </c>
      <c r="DO8" s="12">
        <v>0</v>
      </c>
      <c r="DP8" s="12">
        <v>0</v>
      </c>
      <c r="DQ8" s="12">
        <v>0</v>
      </c>
      <c r="DR8" s="12">
        <v>0</v>
      </c>
      <c r="DS8" s="12">
        <v>1.853E-10</v>
      </c>
      <c r="DT8" s="12">
        <v>0</v>
      </c>
      <c r="DU8" s="12">
        <v>1.807E-11</v>
      </c>
      <c r="DV8" s="12">
        <v>1.897E-10</v>
      </c>
      <c r="DW8" s="12">
        <v>6.115E-09</v>
      </c>
      <c r="DX8" s="12">
        <v>0</v>
      </c>
      <c r="DY8" s="12">
        <v>0</v>
      </c>
      <c r="DZ8" s="12">
        <v>0</v>
      </c>
      <c r="EA8" s="12">
        <v>0</v>
      </c>
      <c r="EB8" s="12">
        <v>5.087E-13</v>
      </c>
      <c r="EC8" s="12">
        <v>0</v>
      </c>
      <c r="ED8" s="12">
        <v>0</v>
      </c>
      <c r="EE8" s="12">
        <v>0</v>
      </c>
      <c r="EF8" s="12">
        <v>0</v>
      </c>
      <c r="EG8" s="12">
        <v>0</v>
      </c>
      <c r="EH8" s="12">
        <v>0</v>
      </c>
      <c r="EI8" s="12">
        <v>6.286E-12</v>
      </c>
      <c r="EJ8" s="12">
        <v>0</v>
      </c>
      <c r="EK8" s="12">
        <v>0</v>
      </c>
      <c r="EL8" s="12">
        <v>0</v>
      </c>
      <c r="EM8" s="12">
        <v>8.462E-12</v>
      </c>
      <c r="EN8" s="12">
        <v>6.142E-09</v>
      </c>
      <c r="EO8" s="12">
        <v>1.854E-10</v>
      </c>
      <c r="EP8" s="12">
        <v>0</v>
      </c>
      <c r="EQ8" s="12">
        <v>0</v>
      </c>
      <c r="ER8" s="12">
        <v>0</v>
      </c>
      <c r="ES8" s="12">
        <v>0</v>
      </c>
      <c r="ET8" s="12">
        <v>0</v>
      </c>
      <c r="EU8" s="12">
        <v>0</v>
      </c>
      <c r="EV8" s="12">
        <v>0</v>
      </c>
      <c r="EW8" s="12">
        <v>0</v>
      </c>
    </row>
    <row r="9" spans="1:153" ht="12.75">
      <c r="A9" s="7">
        <v>15</v>
      </c>
      <c r="B9" s="12">
        <v>0.06789</v>
      </c>
      <c r="C9" s="12">
        <v>0.006122</v>
      </c>
      <c r="D9" s="12">
        <v>0.03129</v>
      </c>
      <c r="E9" s="12">
        <v>3.677E-07</v>
      </c>
      <c r="F9" s="12">
        <v>4.389E-07</v>
      </c>
      <c r="G9" s="12">
        <v>7.085E-06</v>
      </c>
      <c r="H9" s="12">
        <v>0.003843</v>
      </c>
      <c r="I9" s="12">
        <v>0.0006121</v>
      </c>
      <c r="J9" s="12">
        <v>2.329E-05</v>
      </c>
      <c r="K9" s="12">
        <v>0.005114</v>
      </c>
      <c r="L9" s="12">
        <v>0.0001868</v>
      </c>
      <c r="M9" s="12">
        <v>5.769E-05</v>
      </c>
      <c r="N9" s="12">
        <v>0.9878</v>
      </c>
      <c r="O9" s="12">
        <v>1.967E-06</v>
      </c>
      <c r="P9" s="12">
        <v>0.01825</v>
      </c>
      <c r="Q9" s="12">
        <v>3.209E-06</v>
      </c>
      <c r="R9" s="12">
        <v>0.00977</v>
      </c>
      <c r="S9" s="12">
        <v>1.505E-05</v>
      </c>
      <c r="T9" s="12">
        <v>1.565E-06</v>
      </c>
      <c r="U9" s="12">
        <v>4.909E-07</v>
      </c>
      <c r="V9" s="12">
        <v>0.001904</v>
      </c>
      <c r="W9" s="12">
        <v>4.017E-05</v>
      </c>
      <c r="X9" s="12">
        <v>1.928E-07</v>
      </c>
      <c r="Y9" s="12">
        <v>0.001043</v>
      </c>
      <c r="Z9" s="12">
        <v>0.0001428</v>
      </c>
      <c r="AA9" s="12">
        <v>8.865E-09</v>
      </c>
      <c r="AB9" s="12">
        <v>5.76E-05</v>
      </c>
      <c r="AC9" s="12">
        <v>1.002E-07</v>
      </c>
      <c r="AD9" s="12">
        <v>0.0005893</v>
      </c>
      <c r="AE9" s="12">
        <v>0.004122</v>
      </c>
      <c r="AF9" s="12">
        <v>0.006198</v>
      </c>
      <c r="AG9" s="12">
        <v>9.229E-05</v>
      </c>
      <c r="AH9" s="12">
        <v>0.0005366</v>
      </c>
      <c r="AI9" s="12">
        <v>0.01354</v>
      </c>
      <c r="AJ9" s="12">
        <v>0.009471</v>
      </c>
      <c r="AK9" s="12">
        <v>0.002984</v>
      </c>
      <c r="AL9" s="12">
        <v>7.403E-05</v>
      </c>
      <c r="AM9" s="12">
        <v>1.235E-05</v>
      </c>
      <c r="AN9" s="12">
        <v>2.203E-05</v>
      </c>
      <c r="AO9" s="12">
        <v>0.00377</v>
      </c>
      <c r="AP9" s="12">
        <v>2.588E-06</v>
      </c>
      <c r="AQ9" s="12">
        <v>0.00179</v>
      </c>
      <c r="AR9" s="12">
        <v>0.001222</v>
      </c>
      <c r="AS9" s="12">
        <v>0.001172</v>
      </c>
      <c r="AT9" s="12">
        <v>0.0001798</v>
      </c>
      <c r="AU9" s="12">
        <v>0.0001849</v>
      </c>
      <c r="AV9" s="12">
        <v>0.0004167</v>
      </c>
      <c r="AW9" s="12">
        <v>0.0008364</v>
      </c>
      <c r="AX9" s="12">
        <v>0.0008697</v>
      </c>
      <c r="AY9" s="12">
        <v>0.0009554</v>
      </c>
      <c r="AZ9" s="12">
        <v>0.001046</v>
      </c>
      <c r="BA9" s="12">
        <v>2</v>
      </c>
      <c r="BB9" s="12">
        <v>0.01184</v>
      </c>
      <c r="BC9" s="12">
        <v>0.001229</v>
      </c>
      <c r="BD9" s="12">
        <v>0.009544</v>
      </c>
      <c r="BE9" s="12">
        <v>0.009843</v>
      </c>
      <c r="BF9" s="12">
        <v>0.01659</v>
      </c>
      <c r="BG9" s="12">
        <v>0.01353</v>
      </c>
      <c r="BH9" s="12">
        <v>0.02465</v>
      </c>
      <c r="BI9" s="12">
        <v>0.03134</v>
      </c>
      <c r="BJ9" s="12">
        <v>0.01356</v>
      </c>
      <c r="BK9" s="12">
        <v>0.006516</v>
      </c>
      <c r="BL9" s="12">
        <v>0.004345</v>
      </c>
      <c r="BM9" s="12">
        <v>0.01113</v>
      </c>
      <c r="BN9" s="12">
        <v>0.01126</v>
      </c>
      <c r="BO9" s="12">
        <v>0.0002039</v>
      </c>
      <c r="BP9" s="12">
        <v>0.0007725</v>
      </c>
      <c r="BQ9" s="12">
        <v>3.542E-09</v>
      </c>
      <c r="BR9" s="12">
        <v>1.167E-06</v>
      </c>
      <c r="BS9" s="12">
        <v>1.871E-05</v>
      </c>
      <c r="BT9" s="12">
        <v>1.723E-05</v>
      </c>
      <c r="BU9" s="12">
        <v>0.006176</v>
      </c>
      <c r="BV9" s="12">
        <v>1.882E-08</v>
      </c>
      <c r="BW9" s="12">
        <v>1.933E-05</v>
      </c>
      <c r="BX9" s="12">
        <v>4.432E-08</v>
      </c>
      <c r="BY9" s="12">
        <v>0.0002127</v>
      </c>
      <c r="BZ9" s="12">
        <v>0.0004216</v>
      </c>
      <c r="CA9" s="12">
        <v>0</v>
      </c>
      <c r="CB9" s="12">
        <v>0</v>
      </c>
      <c r="CC9" s="12">
        <v>8.785</v>
      </c>
      <c r="CD9" s="12">
        <v>0.003234</v>
      </c>
      <c r="CE9" s="12">
        <v>0.01216</v>
      </c>
      <c r="CF9" s="12">
        <v>7.044E-05</v>
      </c>
      <c r="CG9" s="12">
        <v>0.02321</v>
      </c>
      <c r="CH9" s="12">
        <v>0.0002811</v>
      </c>
      <c r="CI9" s="12">
        <v>0</v>
      </c>
      <c r="CJ9" s="12">
        <v>0.3677</v>
      </c>
      <c r="CK9" s="12">
        <v>0.09926</v>
      </c>
      <c r="CL9" s="12">
        <v>0.0375</v>
      </c>
      <c r="CM9" s="12">
        <v>0</v>
      </c>
      <c r="CN9" s="12">
        <v>0.003594</v>
      </c>
      <c r="CO9" s="12">
        <v>0.04985</v>
      </c>
      <c r="CP9" s="12">
        <v>0.04373</v>
      </c>
      <c r="CQ9" s="12">
        <v>0.04601</v>
      </c>
      <c r="CR9" s="12">
        <v>0.03989</v>
      </c>
      <c r="CS9" s="12">
        <v>0.03989</v>
      </c>
      <c r="CT9" s="12">
        <v>0.04601</v>
      </c>
      <c r="CU9" s="12">
        <v>1</v>
      </c>
      <c r="CV9" s="12">
        <v>0</v>
      </c>
      <c r="CW9" s="12">
        <v>0</v>
      </c>
      <c r="CX9" s="12">
        <v>0</v>
      </c>
      <c r="CY9" s="12">
        <v>0</v>
      </c>
      <c r="CZ9" s="12">
        <v>0</v>
      </c>
      <c r="DA9" s="12">
        <v>0</v>
      </c>
      <c r="DB9" s="12">
        <v>0</v>
      </c>
      <c r="DC9" s="12">
        <v>0</v>
      </c>
      <c r="DD9" s="12">
        <v>0</v>
      </c>
      <c r="DE9" s="12" t="s">
        <v>342</v>
      </c>
      <c r="DF9" s="12" t="s">
        <v>342</v>
      </c>
      <c r="DG9" s="12" t="s">
        <v>342</v>
      </c>
      <c r="DH9" s="12" t="s">
        <v>342</v>
      </c>
      <c r="DI9" s="12">
        <v>4.107E-09</v>
      </c>
      <c r="DJ9" s="12">
        <v>2.897E-15</v>
      </c>
      <c r="DK9" s="12">
        <v>1.307E-10</v>
      </c>
      <c r="DL9" s="12">
        <v>5.176E-09</v>
      </c>
      <c r="DM9" s="12">
        <v>1.079E-05</v>
      </c>
      <c r="DN9" s="12">
        <v>6.315E-10</v>
      </c>
      <c r="DO9" s="12">
        <v>8.453E-08</v>
      </c>
      <c r="DP9" s="12">
        <v>1.275E-08</v>
      </c>
      <c r="DQ9" s="12">
        <v>3.395E-07</v>
      </c>
      <c r="DR9" s="12">
        <v>4.021E-08</v>
      </c>
      <c r="DS9" s="12">
        <v>4.692E-09</v>
      </c>
      <c r="DT9" s="12">
        <v>1.138E-07</v>
      </c>
      <c r="DU9" s="12">
        <v>4.393E-07</v>
      </c>
      <c r="DV9" s="12">
        <v>3.419E-06</v>
      </c>
      <c r="DW9" s="12">
        <v>3.902E-06</v>
      </c>
      <c r="DX9" s="12">
        <v>2.93E-06</v>
      </c>
      <c r="DY9" s="12">
        <v>1.009E-06</v>
      </c>
      <c r="DZ9" s="12">
        <v>8.069E-07</v>
      </c>
      <c r="EA9" s="12">
        <v>1.227E-06</v>
      </c>
      <c r="EB9" s="12">
        <v>5.744E-07</v>
      </c>
      <c r="EC9" s="12">
        <v>9.051E-07</v>
      </c>
      <c r="ED9" s="12">
        <v>2.082E-07</v>
      </c>
      <c r="EE9" s="12">
        <v>2.386E-07</v>
      </c>
      <c r="EF9" s="12">
        <v>5.86E-07</v>
      </c>
      <c r="EG9" s="12">
        <v>6.038E-07</v>
      </c>
      <c r="EH9" s="12">
        <v>1.502E-07</v>
      </c>
      <c r="EI9" s="12">
        <v>3E-07</v>
      </c>
      <c r="EJ9" s="12">
        <v>2.842E-07</v>
      </c>
      <c r="EK9" s="12">
        <v>5.409E-07</v>
      </c>
      <c r="EL9" s="12">
        <v>9.693E-08</v>
      </c>
      <c r="EM9" s="12">
        <v>1.565E-06</v>
      </c>
      <c r="EN9" s="12">
        <v>3.907E-06</v>
      </c>
      <c r="EO9" s="12">
        <v>7.491E-06</v>
      </c>
      <c r="EP9" s="12">
        <v>1.332E-06</v>
      </c>
      <c r="EQ9" s="12">
        <v>7.857E-08</v>
      </c>
      <c r="ER9" s="12">
        <v>5.991E-08</v>
      </c>
      <c r="ES9" s="12">
        <v>1.016E-07</v>
      </c>
      <c r="ET9" s="12">
        <v>0</v>
      </c>
      <c r="EU9" s="12">
        <v>0</v>
      </c>
      <c r="EV9" s="12">
        <v>0</v>
      </c>
      <c r="EW9" s="12">
        <v>0</v>
      </c>
    </row>
    <row r="10" spans="1:153" ht="12.75">
      <c r="A10" s="7">
        <v>30</v>
      </c>
      <c r="B10" s="12">
        <v>0.1037</v>
      </c>
      <c r="C10" s="12">
        <v>0.003665</v>
      </c>
      <c r="D10" s="12">
        <v>0.027</v>
      </c>
      <c r="E10" s="12">
        <v>2.73E-07</v>
      </c>
      <c r="F10" s="12">
        <v>9.134E-07</v>
      </c>
      <c r="G10" s="12">
        <v>1.29E-05</v>
      </c>
      <c r="H10" s="12">
        <v>0.006035</v>
      </c>
      <c r="I10" s="12">
        <v>0.0003004</v>
      </c>
      <c r="J10" s="12">
        <v>2.62E-05</v>
      </c>
      <c r="K10" s="12">
        <v>0.01001</v>
      </c>
      <c r="L10" s="12">
        <v>0.0001808</v>
      </c>
      <c r="M10" s="12">
        <v>0.0001308</v>
      </c>
      <c r="N10" s="12">
        <v>0.9815</v>
      </c>
      <c r="O10" s="12">
        <v>2.683E-06</v>
      </c>
      <c r="P10" s="12">
        <v>0.02122</v>
      </c>
      <c r="Q10" s="12">
        <v>8.612E-06</v>
      </c>
      <c r="R10" s="12">
        <v>0.009691</v>
      </c>
      <c r="S10" s="12">
        <v>1.35E-05</v>
      </c>
      <c r="T10" s="12">
        <v>1.385E-06</v>
      </c>
      <c r="U10" s="12">
        <v>7.104E-07</v>
      </c>
      <c r="V10" s="12">
        <v>0.003816</v>
      </c>
      <c r="W10" s="12">
        <v>9.097E-05</v>
      </c>
      <c r="X10" s="12">
        <v>2.613E-07</v>
      </c>
      <c r="Y10" s="12">
        <v>0.002006</v>
      </c>
      <c r="Z10" s="12">
        <v>0.0003218</v>
      </c>
      <c r="AA10" s="12">
        <v>1.107E-08</v>
      </c>
      <c r="AB10" s="12">
        <v>0.0001106</v>
      </c>
      <c r="AC10" s="12">
        <v>1.158E-07</v>
      </c>
      <c r="AD10" s="12">
        <v>0.001048</v>
      </c>
      <c r="AE10" s="12">
        <v>0.005358</v>
      </c>
      <c r="AF10" s="12">
        <v>0.007183</v>
      </c>
      <c r="AG10" s="12">
        <v>0.0002439</v>
      </c>
      <c r="AH10" s="12">
        <v>0.0005742</v>
      </c>
      <c r="AI10" s="12">
        <v>0.01576</v>
      </c>
      <c r="AJ10" s="12">
        <v>0.01072</v>
      </c>
      <c r="AK10" s="12">
        <v>0.003721</v>
      </c>
      <c r="AL10" s="12">
        <v>0.0001597</v>
      </c>
      <c r="AM10" s="12">
        <v>2.433E-05</v>
      </c>
      <c r="AN10" s="12">
        <v>3.776E-05</v>
      </c>
      <c r="AO10" s="12">
        <v>0.00519</v>
      </c>
      <c r="AP10" s="12">
        <v>4.58E-06</v>
      </c>
      <c r="AQ10" s="12">
        <v>0.002327</v>
      </c>
      <c r="AR10" s="12">
        <v>0.001128</v>
      </c>
      <c r="AS10" s="12">
        <v>0.001612</v>
      </c>
      <c r="AT10" s="12">
        <v>0.0001122</v>
      </c>
      <c r="AU10" s="12">
        <v>0.0001162</v>
      </c>
      <c r="AV10" s="12">
        <v>0.0004906</v>
      </c>
      <c r="AW10" s="12">
        <v>0.0009044</v>
      </c>
      <c r="AX10" s="12">
        <v>0.0009172</v>
      </c>
      <c r="AY10" s="12">
        <v>0.0009968</v>
      </c>
      <c r="AZ10" s="12">
        <v>0.001105</v>
      </c>
      <c r="BA10" s="12">
        <v>2</v>
      </c>
      <c r="BB10" s="12">
        <v>0.01112</v>
      </c>
      <c r="BC10" s="12">
        <v>0.0005924</v>
      </c>
      <c r="BD10" s="12">
        <v>0.009477</v>
      </c>
      <c r="BE10" s="12">
        <v>0.009762</v>
      </c>
      <c r="BF10" s="12">
        <v>0.01652</v>
      </c>
      <c r="BG10" s="12">
        <v>0.01336</v>
      </c>
      <c r="BH10" s="12">
        <v>0.0241</v>
      </c>
      <c r="BI10" s="12">
        <v>0.03014</v>
      </c>
      <c r="BJ10" s="12">
        <v>0.01253</v>
      </c>
      <c r="BK10" s="12">
        <v>0.005042</v>
      </c>
      <c r="BL10" s="12">
        <v>0.002162</v>
      </c>
      <c r="BM10" s="12">
        <v>0.01064</v>
      </c>
      <c r="BN10" s="12">
        <v>0.009389</v>
      </c>
      <c r="BO10" s="12">
        <v>9.222E-05</v>
      </c>
      <c r="BP10" s="12">
        <v>0.0001193</v>
      </c>
      <c r="BQ10" s="12">
        <v>6.501E-10</v>
      </c>
      <c r="BR10" s="12">
        <v>1.708E-07</v>
      </c>
      <c r="BS10" s="12">
        <v>3.665E-06</v>
      </c>
      <c r="BT10" s="12">
        <v>1.593E-05</v>
      </c>
      <c r="BU10" s="12">
        <v>0.007223</v>
      </c>
      <c r="BV10" s="12">
        <v>1.089E-08</v>
      </c>
      <c r="BW10" s="12">
        <v>2.995E-05</v>
      </c>
      <c r="BX10" s="12">
        <v>8.194E-08</v>
      </c>
      <c r="BY10" s="12">
        <v>0.0002253</v>
      </c>
      <c r="BZ10" s="12">
        <v>0.0004591</v>
      </c>
      <c r="CA10" s="12">
        <v>0</v>
      </c>
      <c r="CB10" s="12">
        <v>0</v>
      </c>
      <c r="CC10" s="12">
        <v>13.38</v>
      </c>
      <c r="CD10" s="12">
        <v>0.005313</v>
      </c>
      <c r="CE10" s="12">
        <v>0.01847</v>
      </c>
      <c r="CF10" s="12">
        <v>0.0001635</v>
      </c>
      <c r="CG10" s="12">
        <v>0.03138</v>
      </c>
      <c r="CH10" s="12">
        <v>0.0003258</v>
      </c>
      <c r="CI10" s="12">
        <v>0</v>
      </c>
      <c r="CJ10" s="12">
        <v>0.273</v>
      </c>
      <c r="CK10" s="12">
        <v>0.1376</v>
      </c>
      <c r="CL10" s="12">
        <v>0.0375</v>
      </c>
      <c r="CM10" s="12">
        <v>0</v>
      </c>
      <c r="CN10" s="12">
        <v>0.006981</v>
      </c>
      <c r="CO10" s="12">
        <v>0.04971</v>
      </c>
      <c r="CP10" s="12">
        <v>0.04604</v>
      </c>
      <c r="CQ10" s="12">
        <v>0.04367</v>
      </c>
      <c r="CR10" s="12">
        <v>0.04001</v>
      </c>
      <c r="CS10" s="12">
        <v>0.04001</v>
      </c>
      <c r="CT10" s="12">
        <v>0.04367</v>
      </c>
      <c r="CU10" s="12">
        <v>1</v>
      </c>
      <c r="CV10" s="12">
        <v>0</v>
      </c>
      <c r="CW10" s="12">
        <v>0</v>
      </c>
      <c r="CX10" s="12">
        <v>0</v>
      </c>
      <c r="CY10" s="12">
        <v>0</v>
      </c>
      <c r="CZ10" s="12">
        <v>0</v>
      </c>
      <c r="DA10" s="12">
        <v>0</v>
      </c>
      <c r="DB10" s="12">
        <v>0</v>
      </c>
      <c r="DC10" s="12">
        <v>0</v>
      </c>
      <c r="DD10" s="12">
        <v>0</v>
      </c>
      <c r="DE10" s="12" t="s">
        <v>342</v>
      </c>
      <c r="DF10" s="12" t="s">
        <v>342</v>
      </c>
      <c r="DG10" s="12" t="s">
        <v>342</v>
      </c>
      <c r="DH10" s="12" t="s">
        <v>342</v>
      </c>
      <c r="DI10" s="12">
        <v>3.836E-09</v>
      </c>
      <c r="DJ10" s="12">
        <v>4.427E-15</v>
      </c>
      <c r="DK10" s="12">
        <v>7.791E-11</v>
      </c>
      <c r="DL10" s="12">
        <v>9.464E-09</v>
      </c>
      <c r="DM10" s="12">
        <v>9.715E-06</v>
      </c>
      <c r="DN10" s="12">
        <v>9.959E-10</v>
      </c>
      <c r="DO10" s="12">
        <v>1.275E-07</v>
      </c>
      <c r="DP10" s="12">
        <v>1.381E-08</v>
      </c>
      <c r="DQ10" s="12">
        <v>4.14E-07</v>
      </c>
      <c r="DR10" s="12">
        <v>5.998E-08</v>
      </c>
      <c r="DS10" s="12">
        <v>5.259E-09</v>
      </c>
      <c r="DT10" s="12">
        <v>1.13E-07</v>
      </c>
      <c r="DU10" s="12">
        <v>4.818E-07</v>
      </c>
      <c r="DV10" s="12">
        <v>3.191E-06</v>
      </c>
      <c r="DW10" s="12">
        <v>3.577E-06</v>
      </c>
      <c r="DX10" s="12">
        <v>2.389E-06</v>
      </c>
      <c r="DY10" s="12">
        <v>8.491E-07</v>
      </c>
      <c r="DZ10" s="12">
        <v>7.902E-07</v>
      </c>
      <c r="EA10" s="12">
        <v>1.123E-06</v>
      </c>
      <c r="EB10" s="12">
        <v>6.539E-07</v>
      </c>
      <c r="EC10" s="12">
        <v>9.894E-07</v>
      </c>
      <c r="ED10" s="12">
        <v>2.177E-07</v>
      </c>
      <c r="EE10" s="12">
        <v>1.397E-07</v>
      </c>
      <c r="EF10" s="12">
        <v>6.435E-07</v>
      </c>
      <c r="EG10" s="12">
        <v>6.674E-07</v>
      </c>
      <c r="EH10" s="12">
        <v>1.549E-07</v>
      </c>
      <c r="EI10" s="12">
        <v>1.808E-07</v>
      </c>
      <c r="EJ10" s="12">
        <v>1.68E-07</v>
      </c>
      <c r="EK10" s="12">
        <v>3.968E-07</v>
      </c>
      <c r="EL10" s="12">
        <v>1.253E-07</v>
      </c>
      <c r="EM10" s="12">
        <v>1.385E-06</v>
      </c>
      <c r="EN10" s="12">
        <v>3.836E-06</v>
      </c>
      <c r="EO10" s="12">
        <v>6.564E-06</v>
      </c>
      <c r="EP10" s="12">
        <v>1.405E-06</v>
      </c>
      <c r="EQ10" s="12">
        <v>5.28E-08</v>
      </c>
      <c r="ER10" s="12">
        <v>1.555E-08</v>
      </c>
      <c r="ES10" s="12">
        <v>2.409E-08</v>
      </c>
      <c r="ET10" s="12">
        <v>0</v>
      </c>
      <c r="EU10" s="12">
        <v>0</v>
      </c>
      <c r="EV10" s="12">
        <v>0</v>
      </c>
      <c r="EW10" s="12">
        <v>0</v>
      </c>
    </row>
    <row r="11" spans="1:153" ht="12.75">
      <c r="A11" s="7">
        <v>45</v>
      </c>
      <c r="B11" s="12">
        <v>0.1311</v>
      </c>
      <c r="C11" s="12">
        <v>0.002399</v>
      </c>
      <c r="D11" s="12">
        <v>0.02255</v>
      </c>
      <c r="E11" s="12">
        <v>2.577E-07</v>
      </c>
      <c r="F11" s="12">
        <v>1.396E-06</v>
      </c>
      <c r="G11" s="12">
        <v>1.653E-05</v>
      </c>
      <c r="H11" s="12">
        <v>0.007741</v>
      </c>
      <c r="I11" s="12">
        <v>0.0001579</v>
      </c>
      <c r="J11" s="12">
        <v>3.52E-05</v>
      </c>
      <c r="K11" s="12">
        <v>0.01482</v>
      </c>
      <c r="L11" s="12">
        <v>0.0002029</v>
      </c>
      <c r="M11" s="12">
        <v>0.0002464</v>
      </c>
      <c r="N11" s="12">
        <v>0.9762</v>
      </c>
      <c r="O11" s="12">
        <v>3.783E-06</v>
      </c>
      <c r="P11" s="12">
        <v>0.02285</v>
      </c>
      <c r="Q11" s="12">
        <v>1.803E-05</v>
      </c>
      <c r="R11" s="12">
        <v>0.009636</v>
      </c>
      <c r="S11" s="12">
        <v>1.632E-05</v>
      </c>
      <c r="T11" s="12">
        <v>1.673E-06</v>
      </c>
      <c r="U11" s="12">
        <v>1.058E-06</v>
      </c>
      <c r="V11" s="12">
        <v>0.005596</v>
      </c>
      <c r="W11" s="12">
        <v>0.0001314</v>
      </c>
      <c r="X11" s="12">
        <v>3.807E-07</v>
      </c>
      <c r="Y11" s="12">
        <v>0.00288</v>
      </c>
      <c r="Z11" s="12">
        <v>0.0004514</v>
      </c>
      <c r="AA11" s="12">
        <v>1.531E-08</v>
      </c>
      <c r="AB11" s="12">
        <v>0.0001561</v>
      </c>
      <c r="AC11" s="12">
        <v>1.526E-07</v>
      </c>
      <c r="AD11" s="12">
        <v>0.001392</v>
      </c>
      <c r="AE11" s="12">
        <v>0.006137</v>
      </c>
      <c r="AF11" s="12">
        <v>0.007821</v>
      </c>
      <c r="AG11" s="12">
        <v>0.0004363</v>
      </c>
      <c r="AH11" s="12">
        <v>0.0004975</v>
      </c>
      <c r="AI11" s="12">
        <v>0.01682</v>
      </c>
      <c r="AJ11" s="12">
        <v>0.01108</v>
      </c>
      <c r="AK11" s="12">
        <v>0.004245</v>
      </c>
      <c r="AL11" s="12">
        <v>0.0002406</v>
      </c>
      <c r="AM11" s="12">
        <v>4.138E-05</v>
      </c>
      <c r="AN11" s="12">
        <v>5.81E-05</v>
      </c>
      <c r="AO11" s="12">
        <v>0.006092</v>
      </c>
      <c r="AP11" s="12">
        <v>7.701E-06</v>
      </c>
      <c r="AQ11" s="12">
        <v>0.002556</v>
      </c>
      <c r="AR11" s="12">
        <v>0.0009721</v>
      </c>
      <c r="AS11" s="12">
        <v>0.001851</v>
      </c>
      <c r="AT11" s="12">
        <v>9.277E-05</v>
      </c>
      <c r="AU11" s="12">
        <v>9.656E-05</v>
      </c>
      <c r="AV11" s="12">
        <v>0.0005018</v>
      </c>
      <c r="AW11" s="12">
        <v>0.0008938</v>
      </c>
      <c r="AX11" s="12">
        <v>0.0008787</v>
      </c>
      <c r="AY11" s="12">
        <v>0.0009453</v>
      </c>
      <c r="AZ11" s="12">
        <v>0.001064</v>
      </c>
      <c r="BA11" s="12">
        <v>2</v>
      </c>
      <c r="BB11" s="12">
        <v>0.01056</v>
      </c>
      <c r="BC11" s="12">
        <v>0.0003135</v>
      </c>
      <c r="BD11" s="12">
        <v>0.009432</v>
      </c>
      <c r="BE11" s="12">
        <v>0.009693</v>
      </c>
      <c r="BF11" s="12">
        <v>0.01649</v>
      </c>
      <c r="BG11" s="12">
        <v>0.01326</v>
      </c>
      <c r="BH11" s="12">
        <v>0.02375</v>
      </c>
      <c r="BI11" s="12">
        <v>0.02933</v>
      </c>
      <c r="BJ11" s="12">
        <v>0.01182</v>
      </c>
      <c r="BK11" s="12">
        <v>0.004038</v>
      </c>
      <c r="BL11" s="12">
        <v>0.001055</v>
      </c>
      <c r="BM11" s="12">
        <v>0.01026</v>
      </c>
      <c r="BN11" s="12">
        <v>0.008076</v>
      </c>
      <c r="BO11" s="12">
        <v>4.075E-05</v>
      </c>
      <c r="BP11" s="12">
        <v>1.844E-05</v>
      </c>
      <c r="BQ11" s="12">
        <v>1.812E-10</v>
      </c>
      <c r="BR11" s="12">
        <v>2.461E-08</v>
      </c>
      <c r="BS11" s="12">
        <v>7.165E-07</v>
      </c>
      <c r="BT11" s="12">
        <v>1.234E-05</v>
      </c>
      <c r="BU11" s="12">
        <v>0.007412</v>
      </c>
      <c r="BV11" s="12">
        <v>8.653E-09</v>
      </c>
      <c r="BW11" s="12">
        <v>2.932E-05</v>
      </c>
      <c r="BX11" s="12">
        <v>1.036E-07</v>
      </c>
      <c r="BY11" s="12">
        <v>0.0002117</v>
      </c>
      <c r="BZ11" s="12">
        <v>0.0004505</v>
      </c>
      <c r="CA11" s="12">
        <v>0</v>
      </c>
      <c r="CB11" s="12">
        <v>0</v>
      </c>
      <c r="CC11" s="12">
        <v>17.33</v>
      </c>
      <c r="CD11" s="12">
        <v>0.007194</v>
      </c>
      <c r="CE11" s="12">
        <v>0.02385</v>
      </c>
      <c r="CF11" s="12">
        <v>0.0002732</v>
      </c>
      <c r="CG11" s="12">
        <v>0.03724</v>
      </c>
      <c r="CH11" s="12">
        <v>0.0003345</v>
      </c>
      <c r="CI11" s="12">
        <v>0</v>
      </c>
      <c r="CJ11" s="12">
        <v>0.2577</v>
      </c>
      <c r="CK11" s="12">
        <v>0.1662</v>
      </c>
      <c r="CL11" s="12">
        <v>0.0375</v>
      </c>
      <c r="CM11" s="12">
        <v>0</v>
      </c>
      <c r="CN11" s="12">
        <v>0.01002</v>
      </c>
      <c r="CO11" s="12">
        <v>0.04952</v>
      </c>
      <c r="CP11" s="12">
        <v>0.04712</v>
      </c>
      <c r="CQ11" s="12">
        <v>0.04178</v>
      </c>
      <c r="CR11" s="12">
        <v>0.03938</v>
      </c>
      <c r="CS11" s="12">
        <v>0.03938</v>
      </c>
      <c r="CT11" s="12">
        <v>0.04178</v>
      </c>
      <c r="CU11" s="12">
        <v>1</v>
      </c>
      <c r="CV11" s="12">
        <v>0</v>
      </c>
      <c r="CW11" s="12">
        <v>0</v>
      </c>
      <c r="CX11" s="12">
        <v>0</v>
      </c>
      <c r="CY11" s="12">
        <v>0</v>
      </c>
      <c r="CZ11" s="12">
        <v>0</v>
      </c>
      <c r="DA11" s="12">
        <v>0</v>
      </c>
      <c r="DB11" s="12">
        <v>0</v>
      </c>
      <c r="DC11" s="12">
        <v>0</v>
      </c>
      <c r="DD11" s="12">
        <v>0</v>
      </c>
      <c r="DE11" s="12" t="s">
        <v>342</v>
      </c>
      <c r="DF11" s="12" t="s">
        <v>342</v>
      </c>
      <c r="DG11" s="12" t="s">
        <v>342</v>
      </c>
      <c r="DH11" s="12" t="s">
        <v>342</v>
      </c>
      <c r="DI11" s="12">
        <v>3.493E-09</v>
      </c>
      <c r="DJ11" s="12">
        <v>5.594E-15</v>
      </c>
      <c r="DK11" s="12">
        <v>6.856E-11</v>
      </c>
      <c r="DL11" s="12">
        <v>1.394E-08</v>
      </c>
      <c r="DM11" s="12">
        <v>1.16E-05</v>
      </c>
      <c r="DN11" s="12">
        <v>2.052E-09</v>
      </c>
      <c r="DO11" s="12">
        <v>1.91E-07</v>
      </c>
      <c r="DP11" s="12">
        <v>1.806E-08</v>
      </c>
      <c r="DQ11" s="12">
        <v>5.189E-07</v>
      </c>
      <c r="DR11" s="12">
        <v>9.069E-08</v>
      </c>
      <c r="DS11" s="12">
        <v>5.151E-09</v>
      </c>
      <c r="DT11" s="12">
        <v>1.515E-07</v>
      </c>
      <c r="DU11" s="12">
        <v>6.215E-07</v>
      </c>
      <c r="DV11" s="12">
        <v>3.764E-06</v>
      </c>
      <c r="DW11" s="12">
        <v>4.249E-06</v>
      </c>
      <c r="DX11" s="12">
        <v>2.681E-06</v>
      </c>
      <c r="DY11" s="12">
        <v>1.005E-06</v>
      </c>
      <c r="DZ11" s="12">
        <v>1.017E-06</v>
      </c>
      <c r="EA11" s="12">
        <v>1.376E-06</v>
      </c>
      <c r="EB11" s="12">
        <v>8.542E-07</v>
      </c>
      <c r="EC11" s="12">
        <v>1.257E-06</v>
      </c>
      <c r="ED11" s="12">
        <v>2.702E-07</v>
      </c>
      <c r="EE11" s="12">
        <v>1.431E-07</v>
      </c>
      <c r="EF11" s="12">
        <v>8.254E-07</v>
      </c>
      <c r="EG11" s="12">
        <v>8.613E-07</v>
      </c>
      <c r="EH11" s="12">
        <v>1.908E-07</v>
      </c>
      <c r="EI11" s="12">
        <v>1.456E-07</v>
      </c>
      <c r="EJ11" s="12">
        <v>1.306E-07</v>
      </c>
      <c r="EK11" s="12">
        <v>3.993E-07</v>
      </c>
      <c r="EL11" s="12">
        <v>1.848E-07</v>
      </c>
      <c r="EM11" s="12">
        <v>1.674E-06</v>
      </c>
      <c r="EN11" s="12">
        <v>4.829E-06</v>
      </c>
      <c r="EO11" s="12">
        <v>7.69E-06</v>
      </c>
      <c r="EP11" s="12">
        <v>1.768E-06</v>
      </c>
      <c r="EQ11" s="12">
        <v>6.686E-08</v>
      </c>
      <c r="ER11" s="12">
        <v>5.617E-09</v>
      </c>
      <c r="ES11" s="12">
        <v>8.124E-09</v>
      </c>
      <c r="ET11" s="12">
        <v>0</v>
      </c>
      <c r="EU11" s="12">
        <v>0</v>
      </c>
      <c r="EV11" s="12">
        <v>0</v>
      </c>
      <c r="EW11" s="12">
        <v>0</v>
      </c>
    </row>
    <row r="12" spans="1:153" ht="12.75">
      <c r="A12" s="7">
        <v>60</v>
      </c>
      <c r="B12" s="12">
        <v>0.1553</v>
      </c>
      <c r="C12" s="12">
        <v>0.001586</v>
      </c>
      <c r="D12" s="12">
        <v>0.01812</v>
      </c>
      <c r="E12" s="12">
        <v>2.488E-07</v>
      </c>
      <c r="F12" s="12">
        <v>1.889E-06</v>
      </c>
      <c r="G12" s="12">
        <v>1.802E-05</v>
      </c>
      <c r="H12" s="12">
        <v>0.009166</v>
      </c>
      <c r="I12" s="12">
        <v>9.305E-05</v>
      </c>
      <c r="J12" s="12">
        <v>4.788E-05</v>
      </c>
      <c r="K12" s="12">
        <v>0.01966</v>
      </c>
      <c r="L12" s="12">
        <v>0.0002219</v>
      </c>
      <c r="M12" s="12">
        <v>0.0004615</v>
      </c>
      <c r="N12" s="12">
        <v>0.971</v>
      </c>
      <c r="O12" s="12">
        <v>5.344E-06</v>
      </c>
      <c r="P12" s="12">
        <v>0.02382</v>
      </c>
      <c r="Q12" s="12">
        <v>3.618E-05</v>
      </c>
      <c r="R12" s="12">
        <v>0.009587</v>
      </c>
      <c r="S12" s="12">
        <v>2.106E-05</v>
      </c>
      <c r="T12" s="12">
        <v>2.165E-06</v>
      </c>
      <c r="U12" s="12">
        <v>1.56E-06</v>
      </c>
      <c r="V12" s="12">
        <v>0.007333</v>
      </c>
      <c r="W12" s="12">
        <v>0.0001673</v>
      </c>
      <c r="X12" s="12">
        <v>5.542E-07</v>
      </c>
      <c r="Y12" s="12">
        <v>0.003733</v>
      </c>
      <c r="Z12" s="12">
        <v>0.0005382</v>
      </c>
      <c r="AA12" s="12">
        <v>2.151E-08</v>
      </c>
      <c r="AB12" s="12">
        <v>0.0001988</v>
      </c>
      <c r="AC12" s="12">
        <v>2.05E-07</v>
      </c>
      <c r="AD12" s="12">
        <v>0.001682</v>
      </c>
      <c r="AE12" s="12">
        <v>0.006752</v>
      </c>
      <c r="AF12" s="12">
        <v>0.008348</v>
      </c>
      <c r="AG12" s="12">
        <v>0.0006294</v>
      </c>
      <c r="AH12" s="12">
        <v>0.0003865</v>
      </c>
      <c r="AI12" s="12">
        <v>0.01737</v>
      </c>
      <c r="AJ12" s="12">
        <v>0.01108</v>
      </c>
      <c r="AK12" s="12">
        <v>0.004696</v>
      </c>
      <c r="AL12" s="12">
        <v>0.0003156</v>
      </c>
      <c r="AM12" s="12">
        <v>7.238E-05</v>
      </c>
      <c r="AN12" s="12">
        <v>9.465E-05</v>
      </c>
      <c r="AO12" s="12">
        <v>0.00678</v>
      </c>
      <c r="AP12" s="12">
        <v>1.353E-05</v>
      </c>
      <c r="AQ12" s="12">
        <v>0.002639</v>
      </c>
      <c r="AR12" s="12">
        <v>0.0008138</v>
      </c>
      <c r="AS12" s="12">
        <v>0.001988</v>
      </c>
      <c r="AT12" s="12">
        <v>8.022E-05</v>
      </c>
      <c r="AU12" s="12">
        <v>8.399E-05</v>
      </c>
      <c r="AV12" s="12">
        <v>0.0004887</v>
      </c>
      <c r="AW12" s="12">
        <v>0.0008678</v>
      </c>
      <c r="AX12" s="12">
        <v>0.0008124</v>
      </c>
      <c r="AY12" s="12">
        <v>0.0008607</v>
      </c>
      <c r="AZ12" s="12">
        <v>0.0009856</v>
      </c>
      <c r="BA12" s="12">
        <v>2</v>
      </c>
      <c r="BB12" s="12">
        <v>0.01003</v>
      </c>
      <c r="BC12" s="12">
        <v>0.0001674</v>
      </c>
      <c r="BD12" s="12">
        <v>0.009391</v>
      </c>
      <c r="BE12" s="12">
        <v>0.009627</v>
      </c>
      <c r="BF12" s="12">
        <v>0.01646</v>
      </c>
      <c r="BG12" s="12">
        <v>0.01317</v>
      </c>
      <c r="BH12" s="12">
        <v>0.02343</v>
      </c>
      <c r="BI12" s="12">
        <v>0.0286</v>
      </c>
      <c r="BJ12" s="12">
        <v>0.01121</v>
      </c>
      <c r="BK12" s="12">
        <v>0.003241</v>
      </c>
      <c r="BL12" s="12">
        <v>0.0004834</v>
      </c>
      <c r="BM12" s="12">
        <v>0.009909</v>
      </c>
      <c r="BN12" s="12">
        <v>0.006991</v>
      </c>
      <c r="BO12" s="12">
        <v>1.645E-05</v>
      </c>
      <c r="BP12" s="12">
        <v>2.873E-06</v>
      </c>
      <c r="BQ12" s="12">
        <v>1.034E-10</v>
      </c>
      <c r="BR12" s="12">
        <v>5.161E-09</v>
      </c>
      <c r="BS12" s="12">
        <v>2.457E-07</v>
      </c>
      <c r="BT12" s="12">
        <v>9.299E-06</v>
      </c>
      <c r="BU12" s="12">
        <v>0.007463</v>
      </c>
      <c r="BV12" s="12">
        <v>9.658E-09</v>
      </c>
      <c r="BW12" s="12">
        <v>2.691E-05</v>
      </c>
      <c r="BX12" s="12">
        <v>1.333E-07</v>
      </c>
      <c r="BY12" s="12">
        <v>0.0001955</v>
      </c>
      <c r="BZ12" s="12">
        <v>0.0004362</v>
      </c>
      <c r="CA12" s="12">
        <v>0</v>
      </c>
      <c r="CB12" s="12">
        <v>0</v>
      </c>
      <c r="CC12" s="12">
        <v>21.14</v>
      </c>
      <c r="CD12" s="12">
        <v>0.008995</v>
      </c>
      <c r="CE12" s="12">
        <v>0.02901</v>
      </c>
      <c r="CF12" s="12">
        <v>0.000407</v>
      </c>
      <c r="CG12" s="12">
        <v>0.04232</v>
      </c>
      <c r="CH12" s="12">
        <v>0.0003376</v>
      </c>
      <c r="CI12" s="12">
        <v>0</v>
      </c>
      <c r="CJ12" s="12">
        <v>0.2488</v>
      </c>
      <c r="CK12" s="12">
        <v>0.1912</v>
      </c>
      <c r="CL12" s="12">
        <v>0.0375</v>
      </c>
      <c r="CM12" s="12">
        <v>0</v>
      </c>
      <c r="CN12" s="12">
        <v>0.01295</v>
      </c>
      <c r="CO12" s="12">
        <v>0.04933</v>
      </c>
      <c r="CP12" s="12">
        <v>0.04775</v>
      </c>
      <c r="CQ12" s="12">
        <v>0.04017</v>
      </c>
      <c r="CR12" s="12">
        <v>0.03858</v>
      </c>
      <c r="CS12" s="12">
        <v>0.03858</v>
      </c>
      <c r="CT12" s="12">
        <v>0.04017</v>
      </c>
      <c r="CU12" s="12">
        <v>1</v>
      </c>
      <c r="CV12" s="12">
        <v>0</v>
      </c>
      <c r="CW12" s="12">
        <v>0</v>
      </c>
      <c r="CX12" s="12">
        <v>0</v>
      </c>
      <c r="CY12" s="12">
        <v>0</v>
      </c>
      <c r="CZ12" s="12">
        <v>0</v>
      </c>
      <c r="DA12" s="12">
        <v>0</v>
      </c>
      <c r="DB12" s="12">
        <v>0</v>
      </c>
      <c r="DC12" s="12">
        <v>0</v>
      </c>
      <c r="DD12" s="12">
        <v>0</v>
      </c>
      <c r="DE12" s="12" t="s">
        <v>342</v>
      </c>
      <c r="DF12" s="12" t="s">
        <v>342</v>
      </c>
      <c r="DG12" s="12" t="s">
        <v>342</v>
      </c>
      <c r="DH12" s="12" t="s">
        <v>342</v>
      </c>
      <c r="DI12" s="12">
        <v>3.131E-09</v>
      </c>
      <c r="DJ12" s="12">
        <v>6.629E-15</v>
      </c>
      <c r="DK12" s="12">
        <v>6.406E-11</v>
      </c>
      <c r="DL12" s="12">
        <v>1.784E-08</v>
      </c>
      <c r="DM12" s="12">
        <v>1.477E-05</v>
      </c>
      <c r="DN12" s="12">
        <v>4.82E-09</v>
      </c>
      <c r="DO12" s="12">
        <v>2.811E-07</v>
      </c>
      <c r="DP12" s="12">
        <v>2.406E-08</v>
      </c>
      <c r="DQ12" s="12">
        <v>6.488E-07</v>
      </c>
      <c r="DR12" s="12">
        <v>1.36E-07</v>
      </c>
      <c r="DS12" s="12">
        <v>4.756E-09</v>
      </c>
      <c r="DT12" s="12">
        <v>2.133E-07</v>
      </c>
      <c r="DU12" s="12">
        <v>7.994E-07</v>
      </c>
      <c r="DV12" s="12">
        <v>4.663E-06</v>
      </c>
      <c r="DW12" s="12">
        <v>5.442E-06</v>
      </c>
      <c r="DX12" s="12">
        <v>3.313E-06</v>
      </c>
      <c r="DY12" s="12">
        <v>1.309E-06</v>
      </c>
      <c r="DZ12" s="12">
        <v>1.379E-06</v>
      </c>
      <c r="EA12" s="12">
        <v>1.779E-06</v>
      </c>
      <c r="EB12" s="12">
        <v>1.113E-06</v>
      </c>
      <c r="EC12" s="12">
        <v>1.597E-06</v>
      </c>
      <c r="ED12" s="12">
        <v>3.389E-07</v>
      </c>
      <c r="EE12" s="12">
        <v>1.766E-07</v>
      </c>
      <c r="EF12" s="12">
        <v>1.064E-06</v>
      </c>
      <c r="EG12" s="12">
        <v>1.117E-06</v>
      </c>
      <c r="EH12" s="12">
        <v>2.379E-07</v>
      </c>
      <c r="EI12" s="12">
        <v>1.247E-07</v>
      </c>
      <c r="EJ12" s="12">
        <v>1.05E-07</v>
      </c>
      <c r="EK12" s="12">
        <v>4.335E-07</v>
      </c>
      <c r="EL12" s="12">
        <v>2.768E-07</v>
      </c>
      <c r="EM12" s="12">
        <v>2.167E-06</v>
      </c>
      <c r="EN12" s="12">
        <v>6.402E-06</v>
      </c>
      <c r="EO12" s="12">
        <v>9.657E-06</v>
      </c>
      <c r="EP12" s="12">
        <v>2.255E-06</v>
      </c>
      <c r="EQ12" s="12">
        <v>9.276E-08</v>
      </c>
      <c r="ER12" s="12">
        <v>4.06E-09</v>
      </c>
      <c r="ES12" s="12">
        <v>5.561E-09</v>
      </c>
      <c r="ET12" s="12">
        <v>0</v>
      </c>
      <c r="EU12" s="12">
        <v>0</v>
      </c>
      <c r="EV12" s="12">
        <v>0</v>
      </c>
      <c r="EW12" s="12">
        <v>0</v>
      </c>
    </row>
    <row r="13" spans="1:153" ht="12.75">
      <c r="A13" s="7">
        <v>75</v>
      </c>
      <c r="B13" s="12">
        <v>0.1766</v>
      </c>
      <c r="C13" s="12">
        <v>0.001056</v>
      </c>
      <c r="D13" s="12">
        <v>0.01409</v>
      </c>
      <c r="E13" s="12">
        <v>2.308E-07</v>
      </c>
      <c r="F13" s="12">
        <v>2.318E-06</v>
      </c>
      <c r="G13" s="12">
        <v>1.724E-05</v>
      </c>
      <c r="H13" s="12">
        <v>0.01029</v>
      </c>
      <c r="I13" s="12">
        <v>5.918E-05</v>
      </c>
      <c r="J13" s="12">
        <v>6.169E-05</v>
      </c>
      <c r="K13" s="12">
        <v>0.0244</v>
      </c>
      <c r="L13" s="12">
        <v>0.0002226</v>
      </c>
      <c r="M13" s="12">
        <v>0.0008388</v>
      </c>
      <c r="N13" s="12">
        <v>0.9661</v>
      </c>
      <c r="O13" s="12">
        <v>7.433E-06</v>
      </c>
      <c r="P13" s="12">
        <v>0.02433</v>
      </c>
      <c r="Q13" s="12">
        <v>6.986E-05</v>
      </c>
      <c r="R13" s="12">
        <v>0.00954</v>
      </c>
      <c r="S13" s="12">
        <v>2.652E-05</v>
      </c>
      <c r="T13" s="12">
        <v>2.72E-06</v>
      </c>
      <c r="U13" s="12">
        <v>2.254E-06</v>
      </c>
      <c r="V13" s="12">
        <v>0.008944</v>
      </c>
      <c r="W13" s="12">
        <v>0.0002097</v>
      </c>
      <c r="X13" s="12">
        <v>7.91E-07</v>
      </c>
      <c r="Y13" s="12">
        <v>0.004524</v>
      </c>
      <c r="Z13" s="12">
        <v>0.0006002</v>
      </c>
      <c r="AA13" s="12">
        <v>2.991E-08</v>
      </c>
      <c r="AB13" s="12">
        <v>0.0002375</v>
      </c>
      <c r="AC13" s="12">
        <v>2.739E-07</v>
      </c>
      <c r="AD13" s="12">
        <v>0.001914</v>
      </c>
      <c r="AE13" s="12">
        <v>0.007243</v>
      </c>
      <c r="AF13" s="12">
        <v>0.008801</v>
      </c>
      <c r="AG13" s="12">
        <v>0.0007867</v>
      </c>
      <c r="AH13" s="12">
        <v>0.0002836</v>
      </c>
      <c r="AI13" s="12">
        <v>0.01762</v>
      </c>
      <c r="AJ13" s="12">
        <v>0.01091</v>
      </c>
      <c r="AK13" s="12">
        <v>0.005087</v>
      </c>
      <c r="AL13" s="12">
        <v>0.000385</v>
      </c>
      <c r="AM13" s="12">
        <v>0.000127</v>
      </c>
      <c r="AN13" s="12">
        <v>0.0001571</v>
      </c>
      <c r="AO13" s="12">
        <v>0.007309</v>
      </c>
      <c r="AP13" s="12">
        <v>2.314E-05</v>
      </c>
      <c r="AQ13" s="12">
        <v>0.002612</v>
      </c>
      <c r="AR13" s="12">
        <v>0.0006754</v>
      </c>
      <c r="AS13" s="12">
        <v>0.002042</v>
      </c>
      <c r="AT13" s="12">
        <v>6.71E-05</v>
      </c>
      <c r="AU13" s="12">
        <v>7.068E-05</v>
      </c>
      <c r="AV13" s="12">
        <v>0.0004591</v>
      </c>
      <c r="AW13" s="12">
        <v>0.0008364</v>
      </c>
      <c r="AX13" s="12">
        <v>0.0007389</v>
      </c>
      <c r="AY13" s="12">
        <v>0.0007688</v>
      </c>
      <c r="AZ13" s="12">
        <v>0.0008958</v>
      </c>
      <c r="BA13" s="12">
        <v>1.999</v>
      </c>
      <c r="BB13" s="12">
        <v>0.009543</v>
      </c>
      <c r="BC13" s="12">
        <v>9.074E-05</v>
      </c>
      <c r="BD13" s="12">
        <v>0.009352</v>
      </c>
      <c r="BE13" s="12">
        <v>0.009565</v>
      </c>
      <c r="BF13" s="12">
        <v>0.01644</v>
      </c>
      <c r="BG13" s="12">
        <v>0.01309</v>
      </c>
      <c r="BH13" s="12">
        <v>0.02314</v>
      </c>
      <c r="BI13" s="12">
        <v>0.02794</v>
      </c>
      <c r="BJ13" s="12">
        <v>0.01065</v>
      </c>
      <c r="BK13" s="12">
        <v>0.002612</v>
      </c>
      <c r="BL13" s="12">
        <v>0.0002104</v>
      </c>
      <c r="BM13" s="12">
        <v>0.009589</v>
      </c>
      <c r="BN13" s="12">
        <v>0.006098</v>
      </c>
      <c r="BO13" s="12">
        <v>6.136E-06</v>
      </c>
      <c r="BP13" s="12">
        <v>4.536E-07</v>
      </c>
      <c r="BQ13" s="12">
        <v>8.578E-11</v>
      </c>
      <c r="BR13" s="12">
        <v>2.016E-09</v>
      </c>
      <c r="BS13" s="12">
        <v>1.422E-07</v>
      </c>
      <c r="BT13" s="12">
        <v>6.972E-06</v>
      </c>
      <c r="BU13" s="12">
        <v>0.007489</v>
      </c>
      <c r="BV13" s="12">
        <v>1.222E-08</v>
      </c>
      <c r="BW13" s="12">
        <v>2.496E-05</v>
      </c>
      <c r="BX13" s="12">
        <v>1.877E-07</v>
      </c>
      <c r="BY13" s="12">
        <v>0.0001802</v>
      </c>
      <c r="BZ13" s="12">
        <v>0.0004213</v>
      </c>
      <c r="CA13" s="12">
        <v>0</v>
      </c>
      <c r="CB13" s="12">
        <v>0</v>
      </c>
      <c r="CC13" s="12">
        <v>24.75</v>
      </c>
      <c r="CD13" s="12">
        <v>0.01072</v>
      </c>
      <c r="CE13" s="12">
        <v>0.03388</v>
      </c>
      <c r="CF13" s="12">
        <v>0.0005627</v>
      </c>
      <c r="CG13" s="12">
        <v>0.04679</v>
      </c>
      <c r="CH13" s="12">
        <v>0.0003397</v>
      </c>
      <c r="CI13" s="12">
        <v>0</v>
      </c>
      <c r="CJ13" s="12">
        <v>0.2308</v>
      </c>
      <c r="CK13" s="12">
        <v>0.213</v>
      </c>
      <c r="CL13" s="12">
        <v>0.0375</v>
      </c>
      <c r="CM13" s="12">
        <v>0</v>
      </c>
      <c r="CN13" s="12">
        <v>0.01562</v>
      </c>
      <c r="CO13" s="12">
        <v>0.04918</v>
      </c>
      <c r="CP13" s="12">
        <v>0.04813</v>
      </c>
      <c r="CQ13" s="12">
        <v>0.03889</v>
      </c>
      <c r="CR13" s="12">
        <v>0.03784</v>
      </c>
      <c r="CS13" s="12">
        <v>0.03784</v>
      </c>
      <c r="CT13" s="12">
        <v>0.03889</v>
      </c>
      <c r="CU13" s="12">
        <v>1</v>
      </c>
      <c r="CV13" s="12">
        <v>0</v>
      </c>
      <c r="CW13" s="12">
        <v>0</v>
      </c>
      <c r="CX13" s="12">
        <v>0</v>
      </c>
      <c r="CY13" s="12">
        <v>0</v>
      </c>
      <c r="CZ13" s="12">
        <v>0</v>
      </c>
      <c r="DA13" s="12">
        <v>0</v>
      </c>
      <c r="DB13" s="12">
        <v>0</v>
      </c>
      <c r="DC13" s="12">
        <v>0</v>
      </c>
      <c r="DD13" s="12">
        <v>0</v>
      </c>
      <c r="DE13" s="12" t="s">
        <v>342</v>
      </c>
      <c r="DF13" s="12" t="s">
        <v>342</v>
      </c>
      <c r="DG13" s="12" t="s">
        <v>342</v>
      </c>
      <c r="DH13" s="12" t="s">
        <v>342</v>
      </c>
      <c r="DI13" s="12">
        <v>2.796E-09</v>
      </c>
      <c r="DJ13" s="12">
        <v>7.535E-15</v>
      </c>
      <c r="DK13" s="12">
        <v>5.742E-11</v>
      </c>
      <c r="DL13" s="12">
        <v>2.066E-08</v>
      </c>
      <c r="DM13" s="12">
        <v>1.84E-05</v>
      </c>
      <c r="DN13" s="12">
        <v>1.094E-08</v>
      </c>
      <c r="DO13" s="12">
        <v>3.904E-07</v>
      </c>
      <c r="DP13" s="12">
        <v>3.064E-08</v>
      </c>
      <c r="DQ13" s="12">
        <v>7.799E-07</v>
      </c>
      <c r="DR13" s="12">
        <v>1.932E-07</v>
      </c>
      <c r="DS13" s="12">
        <v>4.23E-09</v>
      </c>
      <c r="DT13" s="12">
        <v>2.857E-07</v>
      </c>
      <c r="DU13" s="12">
        <v>9.612E-07</v>
      </c>
      <c r="DV13" s="12">
        <v>5.636E-06</v>
      </c>
      <c r="DW13" s="12">
        <v>6.976E-06</v>
      </c>
      <c r="DX13" s="12">
        <v>4.075E-06</v>
      </c>
      <c r="DY13" s="12">
        <v>1.674E-06</v>
      </c>
      <c r="DZ13" s="12">
        <v>1.796E-06</v>
      </c>
      <c r="EA13" s="12">
        <v>2.216E-06</v>
      </c>
      <c r="EB13" s="12">
        <v>1.367E-06</v>
      </c>
      <c r="EC13" s="12">
        <v>1.916E-06</v>
      </c>
      <c r="ED13" s="12">
        <v>4.038E-07</v>
      </c>
      <c r="EE13" s="12">
        <v>2.147E-07</v>
      </c>
      <c r="EF13" s="12">
        <v>1.298E-06</v>
      </c>
      <c r="EG13" s="12">
        <v>1.372E-06</v>
      </c>
      <c r="EH13" s="12">
        <v>2.818E-07</v>
      </c>
      <c r="EI13" s="12">
        <v>1.066E-07</v>
      </c>
      <c r="EJ13" s="12">
        <v>8.229E-08</v>
      </c>
      <c r="EK13" s="12">
        <v>4.684E-07</v>
      </c>
      <c r="EL13" s="12">
        <v>3.907E-07</v>
      </c>
      <c r="EM13" s="12">
        <v>2.722E-06</v>
      </c>
      <c r="EN13" s="12">
        <v>8.304E-06</v>
      </c>
      <c r="EO13" s="12">
        <v>1.187E-05</v>
      </c>
      <c r="EP13" s="12">
        <v>2.734E-06</v>
      </c>
      <c r="EQ13" s="12">
        <v>1.279E-07</v>
      </c>
      <c r="ER13" s="12">
        <v>4.192E-09</v>
      </c>
      <c r="ES13" s="12">
        <v>5.501E-09</v>
      </c>
      <c r="ET13" s="12">
        <v>0</v>
      </c>
      <c r="EU13" s="12">
        <v>0</v>
      </c>
      <c r="EV13" s="12">
        <v>0</v>
      </c>
      <c r="EW13" s="12">
        <v>0</v>
      </c>
    </row>
    <row r="14" spans="1:153" ht="12.75">
      <c r="A14" s="7">
        <v>90</v>
      </c>
      <c r="B14" s="12">
        <v>0.1942</v>
      </c>
      <c r="C14" s="12">
        <v>0.0007175</v>
      </c>
      <c r="D14" s="12">
        <v>0.01077</v>
      </c>
      <c r="E14" s="12">
        <v>2.045E-07</v>
      </c>
      <c r="F14" s="12">
        <v>2.599E-06</v>
      </c>
      <c r="G14" s="12">
        <v>1.48E-05</v>
      </c>
      <c r="H14" s="12">
        <v>0.01111</v>
      </c>
      <c r="I14" s="12">
        <v>3.943E-05</v>
      </c>
      <c r="J14" s="12">
        <v>7.36E-05</v>
      </c>
      <c r="K14" s="12">
        <v>0.0289</v>
      </c>
      <c r="L14" s="12">
        <v>0.0002032</v>
      </c>
      <c r="M14" s="12">
        <v>0.001415</v>
      </c>
      <c r="N14" s="12">
        <v>0.9617</v>
      </c>
      <c r="O14" s="12">
        <v>1.006E-05</v>
      </c>
      <c r="P14" s="12">
        <v>0.02449</v>
      </c>
      <c r="Q14" s="12">
        <v>0.0001269</v>
      </c>
      <c r="R14" s="12">
        <v>0.009499</v>
      </c>
      <c r="S14" s="12">
        <v>3.164E-05</v>
      </c>
      <c r="T14" s="12">
        <v>3.215E-06</v>
      </c>
      <c r="U14" s="12">
        <v>3.168E-06</v>
      </c>
      <c r="V14" s="12">
        <v>0.01031</v>
      </c>
      <c r="W14" s="12">
        <v>0.0002712</v>
      </c>
      <c r="X14" s="12">
        <v>1.098E-06</v>
      </c>
      <c r="Y14" s="12">
        <v>0.00519</v>
      </c>
      <c r="Z14" s="12">
        <v>0.0006545</v>
      </c>
      <c r="AA14" s="12">
        <v>4.074E-08</v>
      </c>
      <c r="AB14" s="12">
        <v>0.0002697</v>
      </c>
      <c r="AC14" s="12">
        <v>3.611E-07</v>
      </c>
      <c r="AD14" s="12">
        <v>0.002083</v>
      </c>
      <c r="AE14" s="12">
        <v>0.007618</v>
      </c>
      <c r="AF14" s="12">
        <v>0.009179</v>
      </c>
      <c r="AG14" s="12">
        <v>0.0008906</v>
      </c>
      <c r="AH14" s="12">
        <v>0.0002068</v>
      </c>
      <c r="AI14" s="12">
        <v>0.01771</v>
      </c>
      <c r="AJ14" s="12">
        <v>0.01066</v>
      </c>
      <c r="AK14" s="12">
        <v>0.005412</v>
      </c>
      <c r="AL14" s="12">
        <v>0.0004495</v>
      </c>
      <c r="AM14" s="12">
        <v>0.0002126</v>
      </c>
      <c r="AN14" s="12">
        <v>0.0002496</v>
      </c>
      <c r="AO14" s="12">
        <v>0.007709</v>
      </c>
      <c r="AP14" s="12">
        <v>3.651E-05</v>
      </c>
      <c r="AQ14" s="12">
        <v>0.002503</v>
      </c>
      <c r="AR14" s="12">
        <v>0.000565</v>
      </c>
      <c r="AS14" s="12">
        <v>0.002024</v>
      </c>
      <c r="AT14" s="12">
        <v>5.376E-05</v>
      </c>
      <c r="AU14" s="12">
        <v>5.695E-05</v>
      </c>
      <c r="AV14" s="12">
        <v>0.0004174</v>
      </c>
      <c r="AW14" s="12">
        <v>0.0008026</v>
      </c>
      <c r="AX14" s="12">
        <v>0.0006693</v>
      </c>
      <c r="AY14" s="12">
        <v>0.0006847</v>
      </c>
      <c r="AZ14" s="12">
        <v>0.0008098</v>
      </c>
      <c r="BA14" s="12">
        <v>1.999</v>
      </c>
      <c r="BB14" s="12">
        <v>0.009112</v>
      </c>
      <c r="BC14" s="12">
        <v>5.114E-05</v>
      </c>
      <c r="BD14" s="12">
        <v>0.009317</v>
      </c>
      <c r="BE14" s="12">
        <v>0.009509</v>
      </c>
      <c r="BF14" s="12">
        <v>0.01642</v>
      </c>
      <c r="BG14" s="12">
        <v>0.01302</v>
      </c>
      <c r="BH14" s="12">
        <v>0.02288</v>
      </c>
      <c r="BI14" s="12">
        <v>0.02735</v>
      </c>
      <c r="BJ14" s="12">
        <v>0.01017</v>
      </c>
      <c r="BK14" s="12">
        <v>0.00213</v>
      </c>
      <c r="BL14" s="12">
        <v>8.906E-05</v>
      </c>
      <c r="BM14" s="12">
        <v>0.009309</v>
      </c>
      <c r="BN14" s="12">
        <v>0.005388</v>
      </c>
      <c r="BO14" s="12">
        <v>2.192E-06</v>
      </c>
      <c r="BP14" s="12">
        <v>6.721E-08</v>
      </c>
      <c r="BQ14" s="12">
        <v>7.639E-11</v>
      </c>
      <c r="BR14" s="12">
        <v>1.104E-09</v>
      </c>
      <c r="BS14" s="12">
        <v>9.523E-08</v>
      </c>
      <c r="BT14" s="12">
        <v>5.219E-06</v>
      </c>
      <c r="BU14" s="12">
        <v>0.007511</v>
      </c>
      <c r="BV14" s="12">
        <v>1.582E-08</v>
      </c>
      <c r="BW14" s="12">
        <v>2.361E-05</v>
      </c>
      <c r="BX14" s="12">
        <v>2.791E-07</v>
      </c>
      <c r="BY14" s="12">
        <v>0.0001661</v>
      </c>
      <c r="BZ14" s="12">
        <v>0.0004065</v>
      </c>
      <c r="CA14" s="12">
        <v>0</v>
      </c>
      <c r="CB14" s="12">
        <v>0</v>
      </c>
      <c r="CC14" s="12">
        <v>28.02</v>
      </c>
      <c r="CD14" s="12">
        <v>0.01239</v>
      </c>
      <c r="CE14" s="12">
        <v>0.03827</v>
      </c>
      <c r="CF14" s="12">
        <v>0.000733</v>
      </c>
      <c r="CG14" s="12">
        <v>0.05063</v>
      </c>
      <c r="CH14" s="12">
        <v>0.0003415</v>
      </c>
      <c r="CI14" s="12">
        <v>0</v>
      </c>
      <c r="CJ14" s="12">
        <v>0.2045</v>
      </c>
      <c r="CK14" s="12">
        <v>0.231</v>
      </c>
      <c r="CL14" s="12">
        <v>0.0375</v>
      </c>
      <c r="CM14" s="12">
        <v>0</v>
      </c>
      <c r="CN14" s="12">
        <v>0.01786</v>
      </c>
      <c r="CO14" s="12">
        <v>0.04908</v>
      </c>
      <c r="CP14" s="12">
        <v>0.04836</v>
      </c>
      <c r="CQ14" s="12">
        <v>0.03797</v>
      </c>
      <c r="CR14" s="12">
        <v>0.03725</v>
      </c>
      <c r="CS14" s="12">
        <v>0.03725</v>
      </c>
      <c r="CT14" s="12">
        <v>0.03797</v>
      </c>
      <c r="CU14" s="12">
        <v>1</v>
      </c>
      <c r="CV14" s="12">
        <v>0</v>
      </c>
      <c r="CW14" s="12">
        <v>0</v>
      </c>
      <c r="CX14" s="12">
        <v>0</v>
      </c>
      <c r="CY14" s="12">
        <v>0</v>
      </c>
      <c r="CZ14" s="12">
        <v>0</v>
      </c>
      <c r="DA14" s="12">
        <v>0</v>
      </c>
      <c r="DB14" s="12">
        <v>0</v>
      </c>
      <c r="DC14" s="12">
        <v>0</v>
      </c>
      <c r="DD14" s="12">
        <v>0</v>
      </c>
      <c r="DE14" s="12" t="s">
        <v>342</v>
      </c>
      <c r="DF14" s="12" t="s">
        <v>342</v>
      </c>
      <c r="DG14" s="12" t="s">
        <v>342</v>
      </c>
      <c r="DH14" s="12" t="s">
        <v>342</v>
      </c>
      <c r="DI14" s="12">
        <v>2.521E-09</v>
      </c>
      <c r="DJ14" s="12">
        <v>8.288E-15</v>
      </c>
      <c r="DK14" s="12">
        <v>4.871E-11</v>
      </c>
      <c r="DL14" s="12">
        <v>2.235E-08</v>
      </c>
      <c r="DM14" s="12">
        <v>2.182E-05</v>
      </c>
      <c r="DN14" s="12">
        <v>2.185E-08</v>
      </c>
      <c r="DO14" s="12">
        <v>5.006E-07</v>
      </c>
      <c r="DP14" s="12">
        <v>3.649E-08</v>
      </c>
      <c r="DQ14" s="12">
        <v>8.837E-07</v>
      </c>
      <c r="DR14" s="12">
        <v>2.536E-07</v>
      </c>
      <c r="DS14" s="12">
        <v>3.672E-09</v>
      </c>
      <c r="DT14" s="12">
        <v>3.539E-07</v>
      </c>
      <c r="DU14" s="12">
        <v>1.067E-06</v>
      </c>
      <c r="DV14" s="12">
        <v>6.46E-06</v>
      </c>
      <c r="DW14" s="12">
        <v>8.666E-06</v>
      </c>
      <c r="DX14" s="12">
        <v>4.796E-06</v>
      </c>
      <c r="DY14" s="12">
        <v>2.018E-06</v>
      </c>
      <c r="DZ14" s="12">
        <v>2.181E-06</v>
      </c>
      <c r="EA14" s="12">
        <v>2.592E-06</v>
      </c>
      <c r="EB14" s="12">
        <v>1.558E-06</v>
      </c>
      <c r="EC14" s="12">
        <v>2.144E-06</v>
      </c>
      <c r="ED14" s="12">
        <v>4.494E-07</v>
      </c>
      <c r="EE14" s="12">
        <v>2.454E-07</v>
      </c>
      <c r="EF14" s="12">
        <v>1.474E-06</v>
      </c>
      <c r="EG14" s="12">
        <v>1.57E-06</v>
      </c>
      <c r="EH14" s="12">
        <v>3.119E-07</v>
      </c>
      <c r="EI14" s="12">
        <v>9.01E-08</v>
      </c>
      <c r="EJ14" s="12">
        <v>6.285E-08</v>
      </c>
      <c r="EK14" s="12">
        <v>4.888E-07</v>
      </c>
      <c r="EL14" s="12">
        <v>5.059E-07</v>
      </c>
      <c r="EM14" s="12">
        <v>3.218E-06</v>
      </c>
      <c r="EN14" s="12">
        <v>1.029E-05</v>
      </c>
      <c r="EO14" s="12">
        <v>1.384E-05</v>
      </c>
      <c r="EP14" s="12">
        <v>3.096E-06</v>
      </c>
      <c r="EQ14" s="12">
        <v>1.708E-07</v>
      </c>
      <c r="ER14" s="12">
        <v>4.526E-09</v>
      </c>
      <c r="ES14" s="12">
        <v>5.743E-09</v>
      </c>
      <c r="ET14" s="12">
        <v>0</v>
      </c>
      <c r="EU14" s="12">
        <v>0</v>
      </c>
      <c r="EV14" s="12">
        <v>0</v>
      </c>
      <c r="EW14" s="12">
        <v>0</v>
      </c>
    </row>
    <row r="15" spans="1:153" ht="12.75">
      <c r="A15" s="7">
        <v>105</v>
      </c>
      <c r="B15" s="12">
        <v>0.2082</v>
      </c>
      <c r="C15" s="12">
        <v>0.0005046</v>
      </c>
      <c r="D15" s="12">
        <v>0.008256</v>
      </c>
      <c r="E15" s="12">
        <v>1.768E-07</v>
      </c>
      <c r="F15" s="12">
        <v>2.702E-06</v>
      </c>
      <c r="G15" s="12">
        <v>1.18E-05</v>
      </c>
      <c r="H15" s="12">
        <v>0.01168</v>
      </c>
      <c r="I15" s="12">
        <v>2.76E-05</v>
      </c>
      <c r="J15" s="12">
        <v>8.194E-05</v>
      </c>
      <c r="K15" s="12">
        <v>0.03309</v>
      </c>
      <c r="L15" s="12">
        <v>0.0001734</v>
      </c>
      <c r="M15" s="12">
        <v>0.002173</v>
      </c>
      <c r="N15" s="12">
        <v>0.9579</v>
      </c>
      <c r="O15" s="12">
        <v>1.318E-05</v>
      </c>
      <c r="P15" s="12">
        <v>0.02442</v>
      </c>
      <c r="Q15" s="12">
        <v>0.000214</v>
      </c>
      <c r="R15" s="12">
        <v>0.009463</v>
      </c>
      <c r="S15" s="12">
        <v>3.589E-05</v>
      </c>
      <c r="T15" s="12">
        <v>3.588E-06</v>
      </c>
      <c r="U15" s="12">
        <v>4.296E-06</v>
      </c>
      <c r="V15" s="12">
        <v>0.01137</v>
      </c>
      <c r="W15" s="12">
        <v>0.0003626</v>
      </c>
      <c r="X15" s="12">
        <v>1.476E-06</v>
      </c>
      <c r="Y15" s="12">
        <v>0.0057</v>
      </c>
      <c r="Z15" s="12">
        <v>0.0007133</v>
      </c>
      <c r="AA15" s="12">
        <v>5.402E-08</v>
      </c>
      <c r="AB15" s="12">
        <v>0.0002945</v>
      </c>
      <c r="AC15" s="12">
        <v>4.661E-07</v>
      </c>
      <c r="AD15" s="12">
        <v>0.00219</v>
      </c>
      <c r="AE15" s="12">
        <v>0.007892</v>
      </c>
      <c r="AF15" s="12">
        <v>0.009485</v>
      </c>
      <c r="AG15" s="12">
        <v>0.0009435</v>
      </c>
      <c r="AH15" s="12">
        <v>0.0001559</v>
      </c>
      <c r="AI15" s="12">
        <v>0.01773</v>
      </c>
      <c r="AJ15" s="12">
        <v>0.01039</v>
      </c>
      <c r="AK15" s="12">
        <v>0.005674</v>
      </c>
      <c r="AL15" s="12">
        <v>0.0005096</v>
      </c>
      <c r="AM15" s="12">
        <v>0.0003312</v>
      </c>
      <c r="AN15" s="12">
        <v>0.0003682</v>
      </c>
      <c r="AO15" s="12">
        <v>0.008011</v>
      </c>
      <c r="AP15" s="12">
        <v>5.236E-05</v>
      </c>
      <c r="AQ15" s="12">
        <v>0.002343</v>
      </c>
      <c r="AR15" s="12">
        <v>0.0004806</v>
      </c>
      <c r="AS15" s="12">
        <v>0.001954</v>
      </c>
      <c r="AT15" s="12">
        <v>4.211E-05</v>
      </c>
      <c r="AU15" s="12">
        <v>4.483E-05</v>
      </c>
      <c r="AV15" s="12">
        <v>0.000369</v>
      </c>
      <c r="AW15" s="12">
        <v>0.0007682</v>
      </c>
      <c r="AX15" s="12">
        <v>0.000608</v>
      </c>
      <c r="AY15" s="12">
        <v>0.0006139</v>
      </c>
      <c r="AZ15" s="12">
        <v>0.0007342</v>
      </c>
      <c r="BA15" s="12">
        <v>1.999</v>
      </c>
      <c r="BB15" s="12">
        <v>0.008738</v>
      </c>
      <c r="BC15" s="12">
        <v>3.04E-05</v>
      </c>
      <c r="BD15" s="12">
        <v>0.009286</v>
      </c>
      <c r="BE15" s="12">
        <v>0.009461</v>
      </c>
      <c r="BF15" s="12">
        <v>0.0164</v>
      </c>
      <c r="BG15" s="12">
        <v>0.01296</v>
      </c>
      <c r="BH15" s="12">
        <v>0.02265</v>
      </c>
      <c r="BI15" s="12">
        <v>0.02684</v>
      </c>
      <c r="BJ15" s="12">
        <v>0.009773</v>
      </c>
      <c r="BK15" s="12">
        <v>0.001766</v>
      </c>
      <c r="BL15" s="12">
        <v>3.743E-05</v>
      </c>
      <c r="BM15" s="12">
        <v>0.00907</v>
      </c>
      <c r="BN15" s="12">
        <v>0.004836</v>
      </c>
      <c r="BO15" s="12">
        <v>7.815E-07</v>
      </c>
      <c r="BP15" s="12">
        <v>1.059E-08</v>
      </c>
      <c r="BQ15" s="12">
        <v>6.829E-11</v>
      </c>
      <c r="BR15" s="12">
        <v>6.759E-10</v>
      </c>
      <c r="BS15" s="12">
        <v>6.508E-08</v>
      </c>
      <c r="BT15" s="12">
        <v>3.903E-06</v>
      </c>
      <c r="BU15" s="12">
        <v>0.00753</v>
      </c>
      <c r="BV15" s="12">
        <v>2.016E-08</v>
      </c>
      <c r="BW15" s="12">
        <v>2.259E-05</v>
      </c>
      <c r="BX15" s="12">
        <v>4.134E-07</v>
      </c>
      <c r="BY15" s="12">
        <v>0.0001533</v>
      </c>
      <c r="BZ15" s="12">
        <v>0.000392</v>
      </c>
      <c r="CA15" s="12">
        <v>0</v>
      </c>
      <c r="CB15" s="12">
        <v>0</v>
      </c>
      <c r="CC15" s="12">
        <v>30.88</v>
      </c>
      <c r="CD15" s="12">
        <v>0.014</v>
      </c>
      <c r="CE15" s="12">
        <v>0.04209</v>
      </c>
      <c r="CF15" s="12">
        <v>0.0009096</v>
      </c>
      <c r="CG15" s="12">
        <v>0.05389</v>
      </c>
      <c r="CH15" s="12">
        <v>0.000343</v>
      </c>
      <c r="CI15" s="12">
        <v>0</v>
      </c>
      <c r="CJ15" s="12">
        <v>0.1768</v>
      </c>
      <c r="CK15" s="12">
        <v>0.2452</v>
      </c>
      <c r="CL15" s="12">
        <v>0.0375</v>
      </c>
      <c r="CM15" s="12">
        <v>0</v>
      </c>
      <c r="CN15" s="12">
        <v>0.01956</v>
      </c>
      <c r="CO15" s="12">
        <v>0.04903</v>
      </c>
      <c r="CP15" s="12">
        <v>0.04853</v>
      </c>
      <c r="CQ15" s="12">
        <v>0.03735</v>
      </c>
      <c r="CR15" s="12">
        <v>0.03684</v>
      </c>
      <c r="CS15" s="12">
        <v>0.03684</v>
      </c>
      <c r="CT15" s="12">
        <v>0.03735</v>
      </c>
      <c r="CU15" s="12">
        <v>1</v>
      </c>
      <c r="CV15" s="12">
        <v>0</v>
      </c>
      <c r="CW15" s="12">
        <v>0</v>
      </c>
      <c r="CX15" s="12">
        <v>0</v>
      </c>
      <c r="CY15" s="12">
        <v>0</v>
      </c>
      <c r="CZ15" s="12">
        <v>0</v>
      </c>
      <c r="DA15" s="12">
        <v>0</v>
      </c>
      <c r="DB15" s="12">
        <v>0</v>
      </c>
      <c r="DC15" s="12">
        <v>0</v>
      </c>
      <c r="DD15" s="12">
        <v>0</v>
      </c>
      <c r="DE15" s="12" t="s">
        <v>342</v>
      </c>
      <c r="DF15" s="12" t="s">
        <v>342</v>
      </c>
      <c r="DG15" s="12" t="s">
        <v>342</v>
      </c>
      <c r="DH15" s="12" t="s">
        <v>342</v>
      </c>
      <c r="DI15" s="12">
        <v>2.317E-09</v>
      </c>
      <c r="DJ15" s="12">
        <v>8.886E-15</v>
      </c>
      <c r="DK15" s="12">
        <v>4.002E-11</v>
      </c>
      <c r="DL15" s="12">
        <v>2.334E-08</v>
      </c>
      <c r="DM15" s="12">
        <v>2.473E-05</v>
      </c>
      <c r="DN15" s="12">
        <v>3.76E-08</v>
      </c>
      <c r="DO15" s="12">
        <v>5.957E-07</v>
      </c>
      <c r="DP15" s="12">
        <v>4.094E-08</v>
      </c>
      <c r="DQ15" s="12">
        <v>9.495E-07</v>
      </c>
      <c r="DR15" s="12">
        <v>3.089E-07</v>
      </c>
      <c r="DS15" s="12">
        <v>3.135E-09</v>
      </c>
      <c r="DT15" s="12">
        <v>4.086E-07</v>
      </c>
      <c r="DU15" s="12">
        <v>1.112E-06</v>
      </c>
      <c r="DV15" s="12">
        <v>7.035E-06</v>
      </c>
      <c r="DW15" s="12">
        <v>1.037E-05</v>
      </c>
      <c r="DX15" s="12">
        <v>5.384E-06</v>
      </c>
      <c r="DY15" s="12">
        <v>2.293E-06</v>
      </c>
      <c r="DZ15" s="12">
        <v>2.483E-06</v>
      </c>
      <c r="EA15" s="12">
        <v>2.87E-06</v>
      </c>
      <c r="EB15" s="12">
        <v>1.669E-06</v>
      </c>
      <c r="EC15" s="12">
        <v>2.272E-06</v>
      </c>
      <c r="ED15" s="12">
        <v>4.726E-07</v>
      </c>
      <c r="EE15" s="12">
        <v>2.649E-07</v>
      </c>
      <c r="EF15" s="12">
        <v>1.578E-06</v>
      </c>
      <c r="EG15" s="12">
        <v>1.69E-06</v>
      </c>
      <c r="EH15" s="12">
        <v>3.263E-07</v>
      </c>
      <c r="EI15" s="12">
        <v>7.6E-08</v>
      </c>
      <c r="EJ15" s="12">
        <v>4.775E-08</v>
      </c>
      <c r="EK15" s="12">
        <v>4.915E-07</v>
      </c>
      <c r="EL15" s="12">
        <v>6.051E-07</v>
      </c>
      <c r="EM15" s="12">
        <v>3.591E-06</v>
      </c>
      <c r="EN15" s="12">
        <v>1.221E-05</v>
      </c>
      <c r="EO15" s="12">
        <v>1.531E-05</v>
      </c>
      <c r="EP15" s="12">
        <v>3.308E-06</v>
      </c>
      <c r="EQ15" s="12">
        <v>2.177E-07</v>
      </c>
      <c r="ER15" s="12">
        <v>4.737E-09</v>
      </c>
      <c r="ES15" s="12">
        <v>5.853E-09</v>
      </c>
      <c r="ET15" s="12">
        <v>0</v>
      </c>
      <c r="EU15" s="12">
        <v>0</v>
      </c>
      <c r="EV15" s="12">
        <v>0</v>
      </c>
      <c r="EW15" s="12">
        <v>0</v>
      </c>
    </row>
    <row r="16" spans="1:153" ht="12.75">
      <c r="A16" s="7">
        <v>120</v>
      </c>
      <c r="B16" s="12">
        <v>0.2191</v>
      </c>
      <c r="C16" s="12">
        <v>0.0003712</v>
      </c>
      <c r="D16" s="12">
        <v>0.006466</v>
      </c>
      <c r="E16" s="12">
        <v>1.535E-07</v>
      </c>
      <c r="F16" s="12">
        <v>2.669E-06</v>
      </c>
      <c r="G16" s="12">
        <v>9.133E-06</v>
      </c>
      <c r="H16" s="12">
        <v>0.01209</v>
      </c>
      <c r="I16" s="12">
        <v>2.057E-05</v>
      </c>
      <c r="J16" s="12">
        <v>8.682E-05</v>
      </c>
      <c r="K16" s="12">
        <v>0.03697</v>
      </c>
      <c r="L16" s="12">
        <v>0.0001439</v>
      </c>
      <c r="M16" s="12">
        <v>0.003058</v>
      </c>
      <c r="N16" s="12">
        <v>0.9546</v>
      </c>
      <c r="O16" s="12">
        <v>1.663E-05</v>
      </c>
      <c r="P16" s="12">
        <v>0.02421</v>
      </c>
      <c r="Q16" s="12">
        <v>0.000335</v>
      </c>
      <c r="R16" s="12">
        <v>0.009433</v>
      </c>
      <c r="S16" s="12">
        <v>3.923E-05</v>
      </c>
      <c r="T16" s="12">
        <v>3.843E-06</v>
      </c>
      <c r="U16" s="12">
        <v>5.578E-06</v>
      </c>
      <c r="V16" s="12">
        <v>0.01212</v>
      </c>
      <c r="W16" s="12">
        <v>0.0004912</v>
      </c>
      <c r="X16" s="12">
        <v>1.906E-06</v>
      </c>
      <c r="Y16" s="12">
        <v>0.00606</v>
      </c>
      <c r="Z16" s="12">
        <v>0.0007836</v>
      </c>
      <c r="AA16" s="12">
        <v>6.925E-08</v>
      </c>
      <c r="AB16" s="12">
        <v>0.0003124</v>
      </c>
      <c r="AC16" s="12">
        <v>5.832E-07</v>
      </c>
      <c r="AD16" s="12">
        <v>0.002245</v>
      </c>
      <c r="AE16" s="12">
        <v>0.008085</v>
      </c>
      <c r="AF16" s="12">
        <v>0.00973</v>
      </c>
      <c r="AG16" s="12">
        <v>0.000958</v>
      </c>
      <c r="AH16" s="12">
        <v>0.0001242</v>
      </c>
      <c r="AI16" s="12">
        <v>0.01772</v>
      </c>
      <c r="AJ16" s="12">
        <v>0.01013</v>
      </c>
      <c r="AK16" s="12">
        <v>0.005881</v>
      </c>
      <c r="AL16" s="12">
        <v>0.0005659</v>
      </c>
      <c r="AM16" s="12">
        <v>0.0004794</v>
      </c>
      <c r="AN16" s="12">
        <v>0.0005034</v>
      </c>
      <c r="AO16" s="12">
        <v>0.008247</v>
      </c>
      <c r="AP16" s="12">
        <v>6.895E-05</v>
      </c>
      <c r="AQ16" s="12">
        <v>0.00216</v>
      </c>
      <c r="AR16" s="12">
        <v>0.0004162</v>
      </c>
      <c r="AS16" s="12">
        <v>0.001851</v>
      </c>
      <c r="AT16" s="12">
        <v>3.317E-05</v>
      </c>
      <c r="AU16" s="12">
        <v>3.546E-05</v>
      </c>
      <c r="AV16" s="12">
        <v>0.0003196</v>
      </c>
      <c r="AW16" s="12">
        <v>0.0007346</v>
      </c>
      <c r="AX16" s="12">
        <v>0.0005554</v>
      </c>
      <c r="AY16" s="12">
        <v>0.0005558</v>
      </c>
      <c r="AZ16" s="12">
        <v>0.0006695</v>
      </c>
      <c r="BA16" s="12">
        <v>1.999</v>
      </c>
      <c r="BB16" s="12">
        <v>0.008415</v>
      </c>
      <c r="BC16" s="12">
        <v>1.906E-05</v>
      </c>
      <c r="BD16" s="12">
        <v>0.009259</v>
      </c>
      <c r="BE16" s="12">
        <v>0.009419</v>
      </c>
      <c r="BF16" s="12">
        <v>0.01638</v>
      </c>
      <c r="BG16" s="12">
        <v>0.0129</v>
      </c>
      <c r="BH16" s="12">
        <v>0.02246</v>
      </c>
      <c r="BI16" s="12">
        <v>0.02641</v>
      </c>
      <c r="BJ16" s="12">
        <v>0.00944</v>
      </c>
      <c r="BK16" s="12">
        <v>0.001487</v>
      </c>
      <c r="BL16" s="12">
        <v>1.579E-05</v>
      </c>
      <c r="BM16" s="12">
        <v>0.008869</v>
      </c>
      <c r="BN16" s="12">
        <v>0.004404</v>
      </c>
      <c r="BO16" s="12">
        <v>2.857E-07</v>
      </c>
      <c r="BP16" s="12">
        <v>1.85E-09</v>
      </c>
      <c r="BQ16" s="12">
        <v>6.124E-11</v>
      </c>
      <c r="BR16" s="12">
        <v>4.351E-10</v>
      </c>
      <c r="BS16" s="12">
        <v>4.527E-08</v>
      </c>
      <c r="BT16" s="12">
        <v>2.916E-06</v>
      </c>
      <c r="BU16" s="12">
        <v>0.007548</v>
      </c>
      <c r="BV16" s="12">
        <v>2.489E-08</v>
      </c>
      <c r="BW16" s="12">
        <v>2.171E-05</v>
      </c>
      <c r="BX16" s="12">
        <v>5.886E-07</v>
      </c>
      <c r="BY16" s="12">
        <v>0.0001416</v>
      </c>
      <c r="BZ16" s="12">
        <v>0.0003779</v>
      </c>
      <c r="CA16" s="12">
        <v>0</v>
      </c>
      <c r="CB16" s="12">
        <v>0</v>
      </c>
      <c r="CC16" s="12">
        <v>33.35</v>
      </c>
      <c r="CD16" s="12">
        <v>0.01559</v>
      </c>
      <c r="CE16" s="12">
        <v>0.04538</v>
      </c>
      <c r="CF16" s="12">
        <v>0.001086</v>
      </c>
      <c r="CG16" s="12">
        <v>0.05667</v>
      </c>
      <c r="CH16" s="12">
        <v>0.0003442</v>
      </c>
      <c r="CI16" s="12">
        <v>0</v>
      </c>
      <c r="CJ16" s="12">
        <v>0.1535</v>
      </c>
      <c r="CK16" s="12">
        <v>0.2563</v>
      </c>
      <c r="CL16" s="12">
        <v>0.0375</v>
      </c>
      <c r="CM16" s="12">
        <v>0</v>
      </c>
      <c r="CN16" s="12">
        <v>0.02074</v>
      </c>
      <c r="CO16" s="12">
        <v>0.04902</v>
      </c>
      <c r="CP16" s="12">
        <v>0.04865</v>
      </c>
      <c r="CQ16" s="12">
        <v>0.03693</v>
      </c>
      <c r="CR16" s="12">
        <v>0.03656</v>
      </c>
      <c r="CS16" s="12">
        <v>0.03656</v>
      </c>
      <c r="CT16" s="12">
        <v>0.03693</v>
      </c>
      <c r="CU16" s="12">
        <v>1</v>
      </c>
      <c r="CV16" s="12">
        <v>0</v>
      </c>
      <c r="CW16" s="12">
        <v>0</v>
      </c>
      <c r="CX16" s="12">
        <v>0</v>
      </c>
      <c r="CY16" s="12">
        <v>0</v>
      </c>
      <c r="CZ16" s="12">
        <v>0</v>
      </c>
      <c r="DA16" s="12">
        <v>0</v>
      </c>
      <c r="DB16" s="12">
        <v>0</v>
      </c>
      <c r="DC16" s="12">
        <v>0</v>
      </c>
      <c r="DD16" s="12">
        <v>0</v>
      </c>
      <c r="DE16" s="12" t="s">
        <v>342</v>
      </c>
      <c r="DF16" s="12" t="s">
        <v>342</v>
      </c>
      <c r="DG16" s="12" t="s">
        <v>342</v>
      </c>
      <c r="DH16" s="12" t="s">
        <v>342</v>
      </c>
      <c r="DI16" s="12">
        <v>2.177E-09</v>
      </c>
      <c r="DJ16" s="12">
        <v>9.353E-15</v>
      </c>
      <c r="DK16" s="12">
        <v>3.288E-11</v>
      </c>
      <c r="DL16" s="12">
        <v>2.406E-08</v>
      </c>
      <c r="DM16" s="12">
        <v>2.709E-05</v>
      </c>
      <c r="DN16" s="12">
        <v>5.693E-08</v>
      </c>
      <c r="DO16" s="12">
        <v>6.707E-07</v>
      </c>
      <c r="DP16" s="12">
        <v>4.404E-08</v>
      </c>
      <c r="DQ16" s="12">
        <v>9.84E-07</v>
      </c>
      <c r="DR16" s="12">
        <v>3.55E-07</v>
      </c>
      <c r="DS16" s="12">
        <v>2.628E-09</v>
      </c>
      <c r="DT16" s="12">
        <v>4.486E-07</v>
      </c>
      <c r="DU16" s="12">
        <v>1.113E-06</v>
      </c>
      <c r="DV16" s="12">
        <v>7.382E-06</v>
      </c>
      <c r="DW16" s="12">
        <v>1.199E-05</v>
      </c>
      <c r="DX16" s="12">
        <v>5.831E-06</v>
      </c>
      <c r="DY16" s="12">
        <v>2.491E-06</v>
      </c>
      <c r="DZ16" s="12">
        <v>2.699E-06</v>
      </c>
      <c r="EA16" s="12">
        <v>3.06E-06</v>
      </c>
      <c r="EB16" s="12">
        <v>1.717E-06</v>
      </c>
      <c r="EC16" s="12">
        <v>2.324E-06</v>
      </c>
      <c r="ED16" s="12">
        <v>4.792E-07</v>
      </c>
      <c r="EE16" s="12">
        <v>2.748E-07</v>
      </c>
      <c r="EF16" s="12">
        <v>1.623E-06</v>
      </c>
      <c r="EG16" s="12">
        <v>1.749E-06</v>
      </c>
      <c r="EH16" s="12">
        <v>3.29E-07</v>
      </c>
      <c r="EI16" s="12">
        <v>6.445E-08</v>
      </c>
      <c r="EJ16" s="12">
        <v>3.67E-08</v>
      </c>
      <c r="EK16" s="12">
        <v>4.811E-07</v>
      </c>
      <c r="EL16" s="12">
        <v>6.824E-07</v>
      </c>
      <c r="EM16" s="12">
        <v>3.845E-06</v>
      </c>
      <c r="EN16" s="12">
        <v>1.399E-05</v>
      </c>
      <c r="EO16" s="12">
        <v>1.632E-05</v>
      </c>
      <c r="EP16" s="12">
        <v>3.401E-06</v>
      </c>
      <c r="EQ16" s="12">
        <v>2.629E-07</v>
      </c>
      <c r="ER16" s="12">
        <v>4.77E-09</v>
      </c>
      <c r="ES16" s="12">
        <v>5.768E-09</v>
      </c>
      <c r="ET16" s="12">
        <v>0</v>
      </c>
      <c r="EU16" s="12">
        <v>0</v>
      </c>
      <c r="EV16" s="12">
        <v>0</v>
      </c>
      <c r="EW16" s="12">
        <v>0</v>
      </c>
    </row>
    <row r="17" spans="1:153" ht="12.75">
      <c r="A17" s="7">
        <v>135</v>
      </c>
      <c r="B17" s="12">
        <v>0.2277</v>
      </c>
      <c r="C17" s="12">
        <v>0.000288</v>
      </c>
      <c r="D17" s="12">
        <v>0.005256</v>
      </c>
      <c r="E17" s="12">
        <v>1.363E-07</v>
      </c>
      <c r="F17" s="12">
        <v>2.572E-06</v>
      </c>
      <c r="G17" s="12">
        <v>7.151E-06</v>
      </c>
      <c r="H17" s="12">
        <v>0.01238</v>
      </c>
      <c r="I17" s="12">
        <v>1.641E-05</v>
      </c>
      <c r="J17" s="12">
        <v>8.919E-05</v>
      </c>
      <c r="K17" s="12">
        <v>0.04058</v>
      </c>
      <c r="L17" s="12">
        <v>0.0001202</v>
      </c>
      <c r="M17" s="12">
        <v>0.004013</v>
      </c>
      <c r="N17" s="12">
        <v>0.9517</v>
      </c>
      <c r="O17" s="12">
        <v>2.011E-05</v>
      </c>
      <c r="P17" s="12">
        <v>0.02391</v>
      </c>
      <c r="Q17" s="12">
        <v>0.0004899</v>
      </c>
      <c r="R17" s="12">
        <v>0.009408</v>
      </c>
      <c r="S17" s="12">
        <v>4.178E-05</v>
      </c>
      <c r="T17" s="12">
        <v>4.007E-06</v>
      </c>
      <c r="U17" s="12">
        <v>6.875E-06</v>
      </c>
      <c r="V17" s="12">
        <v>0.01259</v>
      </c>
      <c r="W17" s="12">
        <v>0.0006595</v>
      </c>
      <c r="X17" s="12">
        <v>2.349E-06</v>
      </c>
      <c r="Y17" s="12">
        <v>0.006295</v>
      </c>
      <c r="Z17" s="12">
        <v>0.0008685</v>
      </c>
      <c r="AA17" s="12">
        <v>8.5E-08</v>
      </c>
      <c r="AB17" s="12">
        <v>0.0003246</v>
      </c>
      <c r="AC17" s="12">
        <v>6.996E-07</v>
      </c>
      <c r="AD17" s="12">
        <v>0.002263</v>
      </c>
      <c r="AE17" s="12">
        <v>0.00822</v>
      </c>
      <c r="AF17" s="12">
        <v>0.009931</v>
      </c>
      <c r="AG17" s="12">
        <v>0.0009477</v>
      </c>
      <c r="AH17" s="12">
        <v>0.0001047</v>
      </c>
      <c r="AI17" s="12">
        <v>0.0177</v>
      </c>
      <c r="AJ17" s="12">
        <v>0.009884</v>
      </c>
      <c r="AK17" s="12">
        <v>0.006048</v>
      </c>
      <c r="AL17" s="12">
        <v>0.0006189</v>
      </c>
      <c r="AM17" s="12">
        <v>0.0006512</v>
      </c>
      <c r="AN17" s="12">
        <v>0.0006455</v>
      </c>
      <c r="AO17" s="12">
        <v>0.008443</v>
      </c>
      <c r="AP17" s="12">
        <v>8.47E-05</v>
      </c>
      <c r="AQ17" s="12">
        <v>0.001972</v>
      </c>
      <c r="AR17" s="12">
        <v>0.000366</v>
      </c>
      <c r="AS17" s="12">
        <v>0.001733</v>
      </c>
      <c r="AT17" s="12">
        <v>2.686E-05</v>
      </c>
      <c r="AU17" s="12">
        <v>2.882E-05</v>
      </c>
      <c r="AV17" s="12">
        <v>0.0002732</v>
      </c>
      <c r="AW17" s="12">
        <v>0.0007021</v>
      </c>
      <c r="AX17" s="12">
        <v>0.0005104</v>
      </c>
      <c r="AY17" s="12">
        <v>0.0005077</v>
      </c>
      <c r="AZ17" s="12">
        <v>0.000614</v>
      </c>
      <c r="BA17" s="12">
        <v>1.999</v>
      </c>
      <c r="BB17" s="12">
        <v>0.008131</v>
      </c>
      <c r="BC17" s="12">
        <v>1.247E-05</v>
      </c>
      <c r="BD17" s="12">
        <v>0.009236</v>
      </c>
      <c r="BE17" s="12">
        <v>0.009382</v>
      </c>
      <c r="BF17" s="12">
        <v>0.01637</v>
      </c>
      <c r="BG17" s="12">
        <v>0.01285</v>
      </c>
      <c r="BH17" s="12">
        <v>0.02229</v>
      </c>
      <c r="BI17" s="12">
        <v>0.02604</v>
      </c>
      <c r="BJ17" s="12">
        <v>0.009157</v>
      </c>
      <c r="BK17" s="12">
        <v>0.001267</v>
      </c>
      <c r="BL17" s="12">
        <v>6.669E-06</v>
      </c>
      <c r="BM17" s="12">
        <v>0.008696</v>
      </c>
      <c r="BN17" s="12">
        <v>0.004058</v>
      </c>
      <c r="BO17" s="12">
        <v>1.072E-07</v>
      </c>
      <c r="BP17" s="12">
        <v>3.824E-10</v>
      </c>
      <c r="BQ17" s="12">
        <v>5.559E-11</v>
      </c>
      <c r="BR17" s="12">
        <v>2.971E-10</v>
      </c>
      <c r="BS17" s="12">
        <v>3.284E-08</v>
      </c>
      <c r="BT17" s="12">
        <v>2.177E-06</v>
      </c>
      <c r="BU17" s="12">
        <v>0.007564</v>
      </c>
      <c r="BV17" s="12">
        <v>2.944E-08</v>
      </c>
      <c r="BW17" s="12">
        <v>2.088E-05</v>
      </c>
      <c r="BX17" s="12">
        <v>7.947E-07</v>
      </c>
      <c r="BY17" s="12">
        <v>0.0001309</v>
      </c>
      <c r="BZ17" s="12">
        <v>0.0003642</v>
      </c>
      <c r="CA17" s="12">
        <v>0</v>
      </c>
      <c r="CB17" s="12">
        <v>0</v>
      </c>
      <c r="CC17" s="12">
        <v>35.51</v>
      </c>
      <c r="CD17" s="12">
        <v>0.01718</v>
      </c>
      <c r="CE17" s="12">
        <v>0.04826</v>
      </c>
      <c r="CF17" s="12">
        <v>0.00126</v>
      </c>
      <c r="CG17" s="12">
        <v>0.05909</v>
      </c>
      <c r="CH17" s="12">
        <v>0.0003453</v>
      </c>
      <c r="CI17" s="12">
        <v>0</v>
      </c>
      <c r="CJ17" s="12">
        <v>0.1363</v>
      </c>
      <c r="CK17" s="12">
        <v>0.2649</v>
      </c>
      <c r="CL17" s="12">
        <v>0.0375</v>
      </c>
      <c r="CM17" s="12">
        <v>0</v>
      </c>
      <c r="CN17" s="12">
        <v>0.02147</v>
      </c>
      <c r="CO17" s="12">
        <v>0.04903</v>
      </c>
      <c r="CP17" s="12">
        <v>0.04874</v>
      </c>
      <c r="CQ17" s="12">
        <v>0.03665</v>
      </c>
      <c r="CR17" s="12">
        <v>0.03636</v>
      </c>
      <c r="CS17" s="12">
        <v>0.03636</v>
      </c>
      <c r="CT17" s="12">
        <v>0.03665</v>
      </c>
      <c r="CU17" s="12">
        <v>1</v>
      </c>
      <c r="CV17" s="12">
        <v>0</v>
      </c>
      <c r="CW17" s="12">
        <v>0</v>
      </c>
      <c r="CX17" s="12">
        <v>0</v>
      </c>
      <c r="CY17" s="12">
        <v>0</v>
      </c>
      <c r="CZ17" s="12">
        <v>0</v>
      </c>
      <c r="DA17" s="12">
        <v>0</v>
      </c>
      <c r="DB17" s="12">
        <v>0</v>
      </c>
      <c r="DC17" s="12">
        <v>0</v>
      </c>
      <c r="DD17" s="12">
        <v>0</v>
      </c>
      <c r="DE17" s="12" t="s">
        <v>342</v>
      </c>
      <c r="DF17" s="12" t="s">
        <v>342</v>
      </c>
      <c r="DG17" s="12" t="s">
        <v>342</v>
      </c>
      <c r="DH17" s="12" t="s">
        <v>342</v>
      </c>
      <c r="DI17" s="12">
        <v>2.09E-09</v>
      </c>
      <c r="DJ17" s="12">
        <v>9.72E-15</v>
      </c>
      <c r="DK17" s="12">
        <v>2.772E-11</v>
      </c>
      <c r="DL17" s="12">
        <v>2.471E-08</v>
      </c>
      <c r="DM17" s="12">
        <v>2.896E-05</v>
      </c>
      <c r="DN17" s="12">
        <v>7.813E-08</v>
      </c>
      <c r="DO17" s="12">
        <v>7.275E-07</v>
      </c>
      <c r="DP17" s="12">
        <v>4.61E-08</v>
      </c>
      <c r="DQ17" s="12">
        <v>9.98E-07</v>
      </c>
      <c r="DR17" s="12">
        <v>3.912E-07</v>
      </c>
      <c r="DS17" s="12">
        <v>2.148E-09</v>
      </c>
      <c r="DT17" s="12">
        <v>4.768E-07</v>
      </c>
      <c r="DU17" s="12">
        <v>1.09E-06</v>
      </c>
      <c r="DV17" s="12">
        <v>7.561E-06</v>
      </c>
      <c r="DW17" s="12">
        <v>1.345E-05</v>
      </c>
      <c r="DX17" s="12">
        <v>6.169E-06</v>
      </c>
      <c r="DY17" s="12">
        <v>2.626E-06</v>
      </c>
      <c r="DZ17" s="12">
        <v>2.849E-06</v>
      </c>
      <c r="EA17" s="12">
        <v>3.186E-06</v>
      </c>
      <c r="EB17" s="12">
        <v>1.724E-06</v>
      </c>
      <c r="EC17" s="12">
        <v>2.329E-06</v>
      </c>
      <c r="ED17" s="12">
        <v>4.757E-07</v>
      </c>
      <c r="EE17" s="12">
        <v>2.782E-07</v>
      </c>
      <c r="EF17" s="12">
        <v>1.63E-06</v>
      </c>
      <c r="EG17" s="12">
        <v>1.766E-06</v>
      </c>
      <c r="EH17" s="12">
        <v>3.245E-07</v>
      </c>
      <c r="EI17" s="12">
        <v>5.502E-08</v>
      </c>
      <c r="EJ17" s="12">
        <v>2.868E-08</v>
      </c>
      <c r="EK17" s="12">
        <v>4.63E-07</v>
      </c>
      <c r="EL17" s="12">
        <v>7.398E-07</v>
      </c>
      <c r="EM17" s="12">
        <v>4.009E-06</v>
      </c>
      <c r="EN17" s="12">
        <v>1.556E-05</v>
      </c>
      <c r="EO17" s="12">
        <v>1.696E-05</v>
      </c>
      <c r="EP17" s="12">
        <v>3.416E-06</v>
      </c>
      <c r="EQ17" s="12">
        <v>3.002E-07</v>
      </c>
      <c r="ER17" s="12">
        <v>4.645E-09</v>
      </c>
      <c r="ES17" s="12">
        <v>5.515E-09</v>
      </c>
      <c r="ET17" s="12">
        <v>0</v>
      </c>
      <c r="EU17" s="12">
        <v>0</v>
      </c>
      <c r="EV17" s="12">
        <v>0</v>
      </c>
      <c r="EW17" s="12">
        <v>0</v>
      </c>
    </row>
    <row r="18" spans="1:153" ht="12.75">
      <c r="A18" s="7">
        <v>150</v>
      </c>
      <c r="B18" s="12">
        <v>0.2347</v>
      </c>
      <c r="C18" s="12">
        <v>0.0002369</v>
      </c>
      <c r="D18" s="12">
        <v>0.004478</v>
      </c>
      <c r="E18" s="12">
        <v>1.25E-07</v>
      </c>
      <c r="F18" s="12">
        <v>2.472E-06</v>
      </c>
      <c r="G18" s="12">
        <v>5.849E-06</v>
      </c>
      <c r="H18" s="12">
        <v>0.01261</v>
      </c>
      <c r="I18" s="12">
        <v>1.393E-05</v>
      </c>
      <c r="J18" s="12">
        <v>9.002E-05</v>
      </c>
      <c r="K18" s="12">
        <v>0.04397</v>
      </c>
      <c r="L18" s="12">
        <v>0.0001033</v>
      </c>
      <c r="M18" s="12">
        <v>0.004993</v>
      </c>
      <c r="N18" s="12">
        <v>0.9492</v>
      </c>
      <c r="O18" s="12">
        <v>2.32E-05</v>
      </c>
      <c r="P18" s="12">
        <v>0.02356</v>
      </c>
      <c r="Q18" s="12">
        <v>0.0006748</v>
      </c>
      <c r="R18" s="12">
        <v>0.009387</v>
      </c>
      <c r="S18" s="12">
        <v>4.366E-05</v>
      </c>
      <c r="T18" s="12">
        <v>4.11E-06</v>
      </c>
      <c r="U18" s="12">
        <v>8.012E-06</v>
      </c>
      <c r="V18" s="12">
        <v>0.01284</v>
      </c>
      <c r="W18" s="12">
        <v>0.0008642</v>
      </c>
      <c r="X18" s="12">
        <v>2.749E-06</v>
      </c>
      <c r="Y18" s="12">
        <v>0.006435</v>
      </c>
      <c r="Z18" s="12">
        <v>0.0009675</v>
      </c>
      <c r="AA18" s="12">
        <v>9.934E-08</v>
      </c>
      <c r="AB18" s="12">
        <v>0.0003325</v>
      </c>
      <c r="AC18" s="12">
        <v>7.99E-07</v>
      </c>
      <c r="AD18" s="12">
        <v>0.002253</v>
      </c>
      <c r="AE18" s="12">
        <v>0.008316</v>
      </c>
      <c r="AF18" s="12">
        <v>0.0101</v>
      </c>
      <c r="AG18" s="12">
        <v>0.0009234</v>
      </c>
      <c r="AH18" s="12">
        <v>9.252E-05</v>
      </c>
      <c r="AI18" s="12">
        <v>0.01768</v>
      </c>
      <c r="AJ18" s="12">
        <v>0.009655</v>
      </c>
      <c r="AK18" s="12">
        <v>0.006187</v>
      </c>
      <c r="AL18" s="12">
        <v>0.0006692</v>
      </c>
      <c r="AM18" s="12">
        <v>0.0008389</v>
      </c>
      <c r="AN18" s="12">
        <v>0.000786</v>
      </c>
      <c r="AO18" s="12">
        <v>0.008616</v>
      </c>
      <c r="AP18" s="12">
        <v>9.844E-05</v>
      </c>
      <c r="AQ18" s="12">
        <v>0.001793</v>
      </c>
      <c r="AR18" s="12">
        <v>0.0003256</v>
      </c>
      <c r="AS18" s="12">
        <v>0.001611</v>
      </c>
      <c r="AT18" s="12">
        <v>2.264E-05</v>
      </c>
      <c r="AU18" s="12">
        <v>2.436E-05</v>
      </c>
      <c r="AV18" s="12">
        <v>0.0002321</v>
      </c>
      <c r="AW18" s="12">
        <v>0.0006711</v>
      </c>
      <c r="AX18" s="12">
        <v>0.0004715</v>
      </c>
      <c r="AY18" s="12">
        <v>0.0004667</v>
      </c>
      <c r="AZ18" s="12">
        <v>0.0005653</v>
      </c>
      <c r="BA18" s="12">
        <v>1.999</v>
      </c>
      <c r="BB18" s="12">
        <v>0.007874</v>
      </c>
      <c r="BC18" s="12">
        <v>8.406E-06</v>
      </c>
      <c r="BD18" s="12">
        <v>0.009215</v>
      </c>
      <c r="BE18" s="12">
        <v>0.009349</v>
      </c>
      <c r="BF18" s="12">
        <v>0.01636</v>
      </c>
      <c r="BG18" s="12">
        <v>0.01281</v>
      </c>
      <c r="BH18" s="12">
        <v>0.02214</v>
      </c>
      <c r="BI18" s="12">
        <v>0.02571</v>
      </c>
      <c r="BJ18" s="12">
        <v>0.008909</v>
      </c>
      <c r="BK18" s="12">
        <v>0.00109</v>
      </c>
      <c r="BL18" s="12">
        <v>2.815E-06</v>
      </c>
      <c r="BM18" s="12">
        <v>0.008543</v>
      </c>
      <c r="BN18" s="12">
        <v>0.003768</v>
      </c>
      <c r="BO18" s="12">
        <v>4.127E-08</v>
      </c>
      <c r="BP18" s="12">
        <v>1.634E-10</v>
      </c>
      <c r="BQ18" s="12">
        <v>5.141E-11</v>
      </c>
      <c r="BR18" s="12">
        <v>2.183E-10</v>
      </c>
      <c r="BS18" s="12">
        <v>2.533E-08</v>
      </c>
      <c r="BT18" s="12">
        <v>1.626E-06</v>
      </c>
      <c r="BU18" s="12">
        <v>0.007578</v>
      </c>
      <c r="BV18" s="12">
        <v>3.326E-08</v>
      </c>
      <c r="BW18" s="12">
        <v>2.009E-05</v>
      </c>
      <c r="BX18" s="12">
        <v>1.016E-06</v>
      </c>
      <c r="BY18" s="12">
        <v>0.0001211</v>
      </c>
      <c r="BZ18" s="12">
        <v>0.0003508</v>
      </c>
      <c r="CA18" s="12">
        <v>0</v>
      </c>
      <c r="CB18" s="12">
        <v>0</v>
      </c>
      <c r="CC18" s="12">
        <v>37.47</v>
      </c>
      <c r="CD18" s="12">
        <v>0.01878</v>
      </c>
      <c r="CE18" s="12">
        <v>0.05084</v>
      </c>
      <c r="CF18" s="12">
        <v>0.001429</v>
      </c>
      <c r="CG18" s="12">
        <v>0.06126</v>
      </c>
      <c r="CH18" s="12">
        <v>0.0003463</v>
      </c>
      <c r="CI18" s="12">
        <v>0</v>
      </c>
      <c r="CJ18" s="12">
        <v>0.125</v>
      </c>
      <c r="CK18" s="12">
        <v>0.272</v>
      </c>
      <c r="CL18" s="12">
        <v>0.0375</v>
      </c>
      <c r="CM18" s="12">
        <v>0</v>
      </c>
      <c r="CN18" s="12">
        <v>0.02186</v>
      </c>
      <c r="CO18" s="12">
        <v>0.04905</v>
      </c>
      <c r="CP18" s="12">
        <v>0.04882</v>
      </c>
      <c r="CQ18" s="12">
        <v>0.03645</v>
      </c>
      <c r="CR18" s="12">
        <v>0.03621</v>
      </c>
      <c r="CS18" s="12">
        <v>0.03621</v>
      </c>
      <c r="CT18" s="12">
        <v>0.03645</v>
      </c>
      <c r="CU18" s="12">
        <v>1</v>
      </c>
      <c r="CV18" s="12">
        <v>0</v>
      </c>
      <c r="CW18" s="12">
        <v>0</v>
      </c>
      <c r="CX18" s="12">
        <v>0</v>
      </c>
      <c r="CY18" s="12">
        <v>0</v>
      </c>
      <c r="CZ18" s="12">
        <v>0</v>
      </c>
      <c r="DA18" s="12">
        <v>0</v>
      </c>
      <c r="DB18" s="12">
        <v>0</v>
      </c>
      <c r="DC18" s="12">
        <v>0</v>
      </c>
      <c r="DD18" s="12">
        <v>0</v>
      </c>
      <c r="DE18" s="12" t="s">
        <v>342</v>
      </c>
      <c r="DF18" s="12" t="s">
        <v>342</v>
      </c>
      <c r="DG18" s="12" t="s">
        <v>342</v>
      </c>
      <c r="DH18" s="12" t="s">
        <v>342</v>
      </c>
      <c r="DI18" s="12">
        <v>2.044E-09</v>
      </c>
      <c r="DJ18" s="12">
        <v>1.002E-14</v>
      </c>
      <c r="DK18" s="12">
        <v>2.432E-11</v>
      </c>
      <c r="DL18" s="12">
        <v>2.528E-08</v>
      </c>
      <c r="DM18" s="12">
        <v>3.037E-05</v>
      </c>
      <c r="DN18" s="12">
        <v>9.971E-08</v>
      </c>
      <c r="DO18" s="12">
        <v>7.704E-07</v>
      </c>
      <c r="DP18" s="12">
        <v>4.744E-08</v>
      </c>
      <c r="DQ18" s="12">
        <v>1E-06</v>
      </c>
      <c r="DR18" s="12">
        <v>4.182E-07</v>
      </c>
      <c r="DS18" s="12">
        <v>1.704E-09</v>
      </c>
      <c r="DT18" s="12">
        <v>4.967E-07</v>
      </c>
      <c r="DU18" s="12">
        <v>1.056E-06</v>
      </c>
      <c r="DV18" s="12">
        <v>7.622E-06</v>
      </c>
      <c r="DW18" s="12">
        <v>1.465E-05</v>
      </c>
      <c r="DX18" s="12">
        <v>6.427E-06</v>
      </c>
      <c r="DY18" s="12">
        <v>2.718E-06</v>
      </c>
      <c r="DZ18" s="12">
        <v>2.951E-06</v>
      </c>
      <c r="EA18" s="12">
        <v>3.269E-06</v>
      </c>
      <c r="EB18" s="12">
        <v>1.707E-06</v>
      </c>
      <c r="EC18" s="12">
        <v>2.307E-06</v>
      </c>
      <c r="ED18" s="12">
        <v>4.667E-07</v>
      </c>
      <c r="EE18" s="12">
        <v>2.773E-07</v>
      </c>
      <c r="EF18" s="12">
        <v>1.614E-06</v>
      </c>
      <c r="EG18" s="12">
        <v>1.757E-06</v>
      </c>
      <c r="EH18" s="12">
        <v>3.16E-07</v>
      </c>
      <c r="EI18" s="12">
        <v>4.725E-08</v>
      </c>
      <c r="EJ18" s="12">
        <v>2.278E-08</v>
      </c>
      <c r="EK18" s="12">
        <v>4.417E-07</v>
      </c>
      <c r="EL18" s="12">
        <v>7.821E-07</v>
      </c>
      <c r="EM18" s="12">
        <v>4.111E-06</v>
      </c>
      <c r="EN18" s="12">
        <v>1.684E-05</v>
      </c>
      <c r="EO18" s="12">
        <v>1.736E-05</v>
      </c>
      <c r="EP18" s="12">
        <v>3.384E-06</v>
      </c>
      <c r="EQ18" s="12">
        <v>3.254E-07</v>
      </c>
      <c r="ER18" s="12">
        <v>4.404E-09</v>
      </c>
      <c r="ES18" s="12">
        <v>5.147E-09</v>
      </c>
      <c r="ET18" s="12">
        <v>0</v>
      </c>
      <c r="EU18" s="12">
        <v>0</v>
      </c>
      <c r="EV18" s="12">
        <v>0</v>
      </c>
      <c r="EW18" s="12">
        <v>0</v>
      </c>
    </row>
    <row r="19" spans="1:153" ht="12.75">
      <c r="A19" s="7">
        <v>165</v>
      </c>
      <c r="B19" s="12">
        <v>0.2406</v>
      </c>
      <c r="C19" s="12">
        <v>0.000206</v>
      </c>
      <c r="D19" s="12">
        <v>0.004</v>
      </c>
      <c r="E19" s="12">
        <v>1.183E-07</v>
      </c>
      <c r="F19" s="12">
        <v>2.403E-06</v>
      </c>
      <c r="G19" s="12">
        <v>5.072E-06</v>
      </c>
      <c r="H19" s="12">
        <v>0.0128</v>
      </c>
      <c r="I19" s="12">
        <v>1.239E-05</v>
      </c>
      <c r="J19" s="12">
        <v>9.005E-05</v>
      </c>
      <c r="K19" s="12">
        <v>0.04718</v>
      </c>
      <c r="L19" s="12">
        <v>9.226E-05</v>
      </c>
      <c r="M19" s="12">
        <v>0.005972</v>
      </c>
      <c r="N19" s="12">
        <v>0.9468</v>
      </c>
      <c r="O19" s="12">
        <v>2.558E-05</v>
      </c>
      <c r="P19" s="12">
        <v>0.02319</v>
      </c>
      <c r="Q19" s="12">
        <v>0.000882</v>
      </c>
      <c r="R19" s="12">
        <v>0.009368</v>
      </c>
      <c r="S19" s="12">
        <v>4.496E-05</v>
      </c>
      <c r="T19" s="12">
        <v>4.174E-06</v>
      </c>
      <c r="U19" s="12">
        <v>8.86E-06</v>
      </c>
      <c r="V19" s="12">
        <v>0.01292</v>
      </c>
      <c r="W19" s="12">
        <v>0.001097</v>
      </c>
      <c r="X19" s="12">
        <v>3.062E-06</v>
      </c>
      <c r="Y19" s="12">
        <v>0.006509</v>
      </c>
      <c r="Z19" s="12">
        <v>0.001078</v>
      </c>
      <c r="AA19" s="12">
        <v>1.107E-07</v>
      </c>
      <c r="AB19" s="12">
        <v>0.0003373</v>
      </c>
      <c r="AC19" s="12">
        <v>8.697E-07</v>
      </c>
      <c r="AD19" s="12">
        <v>0.002225</v>
      </c>
      <c r="AE19" s="12">
        <v>0.008386</v>
      </c>
      <c r="AF19" s="12">
        <v>0.01025</v>
      </c>
      <c r="AG19" s="12">
        <v>0.0008923</v>
      </c>
      <c r="AH19" s="12">
        <v>8.463E-05</v>
      </c>
      <c r="AI19" s="12">
        <v>0.01765</v>
      </c>
      <c r="AJ19" s="12">
        <v>0.009444</v>
      </c>
      <c r="AK19" s="12">
        <v>0.00631</v>
      </c>
      <c r="AL19" s="12">
        <v>0.0007171</v>
      </c>
      <c r="AM19" s="12">
        <v>0.001034</v>
      </c>
      <c r="AN19" s="12">
        <v>0.000919</v>
      </c>
      <c r="AO19" s="12">
        <v>0.008776</v>
      </c>
      <c r="AP19" s="12">
        <v>0.0001095</v>
      </c>
      <c r="AQ19" s="12">
        <v>0.001629</v>
      </c>
      <c r="AR19" s="12">
        <v>0.0002921</v>
      </c>
      <c r="AS19" s="12">
        <v>0.001493</v>
      </c>
      <c r="AT19" s="12">
        <v>1.986E-05</v>
      </c>
      <c r="AU19" s="12">
        <v>2.145E-05</v>
      </c>
      <c r="AV19" s="12">
        <v>0.0001972</v>
      </c>
      <c r="AW19" s="12">
        <v>0.0006414</v>
      </c>
      <c r="AX19" s="12">
        <v>0.0004376</v>
      </c>
      <c r="AY19" s="12">
        <v>0.0004308</v>
      </c>
      <c r="AZ19" s="12">
        <v>0.0005218</v>
      </c>
      <c r="BA19" s="12">
        <v>1.999</v>
      </c>
      <c r="BB19" s="12">
        <v>0.007636</v>
      </c>
      <c r="BC19" s="12">
        <v>5.776E-06</v>
      </c>
      <c r="BD19" s="12">
        <v>0.009195</v>
      </c>
      <c r="BE19" s="12">
        <v>0.009319</v>
      </c>
      <c r="BF19" s="12">
        <v>0.01634</v>
      </c>
      <c r="BG19" s="12">
        <v>0.01277</v>
      </c>
      <c r="BH19" s="12">
        <v>0.022</v>
      </c>
      <c r="BI19" s="12">
        <v>0.02541</v>
      </c>
      <c r="BJ19" s="12">
        <v>0.008684</v>
      </c>
      <c r="BK19" s="12">
        <v>0.0009415</v>
      </c>
      <c r="BL19" s="12">
        <v>1.184E-06</v>
      </c>
      <c r="BM19" s="12">
        <v>0.008403</v>
      </c>
      <c r="BN19" s="12">
        <v>0.003517</v>
      </c>
      <c r="BO19" s="12">
        <v>1.617E-08</v>
      </c>
      <c r="BP19" s="12">
        <v>1.195E-10</v>
      </c>
      <c r="BQ19" s="12">
        <v>4.847E-11</v>
      </c>
      <c r="BR19" s="12">
        <v>1.733E-10</v>
      </c>
      <c r="BS19" s="12">
        <v>2.09E-08</v>
      </c>
      <c r="BT19" s="12">
        <v>1.216E-06</v>
      </c>
      <c r="BU19" s="12">
        <v>0.007592</v>
      </c>
      <c r="BV19" s="12">
        <v>3.596E-08</v>
      </c>
      <c r="BW19" s="12">
        <v>1.933E-05</v>
      </c>
      <c r="BX19" s="12">
        <v>1.233E-06</v>
      </c>
      <c r="BY19" s="12">
        <v>0.0001121</v>
      </c>
      <c r="BZ19" s="12">
        <v>0.000338</v>
      </c>
      <c r="CA19" s="12">
        <v>0</v>
      </c>
      <c r="CB19" s="12">
        <v>0</v>
      </c>
      <c r="CC19" s="12">
        <v>39.29</v>
      </c>
      <c r="CD19" s="12">
        <v>0.02039</v>
      </c>
      <c r="CE19" s="12">
        <v>0.05325</v>
      </c>
      <c r="CF19" s="12">
        <v>0.001593</v>
      </c>
      <c r="CG19" s="12">
        <v>0.06324</v>
      </c>
      <c r="CH19" s="12">
        <v>0.0003472</v>
      </c>
      <c r="CI19" s="12">
        <v>0</v>
      </c>
      <c r="CJ19" s="12">
        <v>0.1183</v>
      </c>
      <c r="CK19" s="12">
        <v>0.2779</v>
      </c>
      <c r="CL19" s="12">
        <v>0.0375</v>
      </c>
      <c r="CM19" s="12">
        <v>0</v>
      </c>
      <c r="CN19" s="12">
        <v>0.02199</v>
      </c>
      <c r="CO19" s="12">
        <v>0.04909</v>
      </c>
      <c r="CP19" s="12">
        <v>0.04888</v>
      </c>
      <c r="CQ19" s="12">
        <v>0.03629</v>
      </c>
      <c r="CR19" s="12">
        <v>0.03609</v>
      </c>
      <c r="CS19" s="12">
        <v>0.03609</v>
      </c>
      <c r="CT19" s="12">
        <v>0.03629</v>
      </c>
      <c r="CU19" s="12">
        <v>1</v>
      </c>
      <c r="CV19" s="12">
        <v>0</v>
      </c>
      <c r="CW19" s="12">
        <v>0</v>
      </c>
      <c r="CX19" s="12">
        <v>0</v>
      </c>
      <c r="CY19" s="12">
        <v>0</v>
      </c>
      <c r="CZ19" s="12">
        <v>0</v>
      </c>
      <c r="DA19" s="12">
        <v>0</v>
      </c>
      <c r="DB19" s="12">
        <v>0</v>
      </c>
      <c r="DC19" s="12">
        <v>0</v>
      </c>
      <c r="DD19" s="12">
        <v>0</v>
      </c>
      <c r="DE19" s="12" t="s">
        <v>342</v>
      </c>
      <c r="DF19" s="12" t="s">
        <v>342</v>
      </c>
      <c r="DG19" s="12" t="s">
        <v>342</v>
      </c>
      <c r="DH19" s="12" t="s">
        <v>342</v>
      </c>
      <c r="DI19" s="12">
        <v>2.026E-09</v>
      </c>
      <c r="DJ19" s="12">
        <v>1.027E-14</v>
      </c>
      <c r="DK19" s="12">
        <v>2.224E-11</v>
      </c>
      <c r="DL19" s="12">
        <v>2.568E-08</v>
      </c>
      <c r="DM19" s="12">
        <v>3.136E-05</v>
      </c>
      <c r="DN19" s="12">
        <v>1.206E-07</v>
      </c>
      <c r="DO19" s="12">
        <v>8.04E-07</v>
      </c>
      <c r="DP19" s="12">
        <v>4.834E-08</v>
      </c>
      <c r="DQ19" s="12">
        <v>9.965E-07</v>
      </c>
      <c r="DR19" s="12">
        <v>4.379E-07</v>
      </c>
      <c r="DS19" s="12">
        <v>1.312E-09</v>
      </c>
      <c r="DT19" s="12">
        <v>5.112E-07</v>
      </c>
      <c r="DU19" s="12">
        <v>1.017E-06</v>
      </c>
      <c r="DV19" s="12">
        <v>7.612E-06</v>
      </c>
      <c r="DW19" s="12">
        <v>1.555E-05</v>
      </c>
      <c r="DX19" s="12">
        <v>6.634E-06</v>
      </c>
      <c r="DY19" s="12">
        <v>2.781E-06</v>
      </c>
      <c r="DZ19" s="12">
        <v>3.025E-06</v>
      </c>
      <c r="EA19" s="12">
        <v>3.324E-06</v>
      </c>
      <c r="EB19" s="12">
        <v>1.678E-06</v>
      </c>
      <c r="EC19" s="12">
        <v>2.269E-06</v>
      </c>
      <c r="ED19" s="12">
        <v>4.551E-07</v>
      </c>
      <c r="EE19" s="12">
        <v>2.74E-07</v>
      </c>
      <c r="EF19" s="12">
        <v>1.586E-06</v>
      </c>
      <c r="EG19" s="12">
        <v>1.734E-06</v>
      </c>
      <c r="EH19" s="12">
        <v>3.056E-07</v>
      </c>
      <c r="EI19" s="12">
        <v>4.075E-08</v>
      </c>
      <c r="EJ19" s="12">
        <v>1.836E-08</v>
      </c>
      <c r="EK19" s="12">
        <v>4.198E-07</v>
      </c>
      <c r="EL19" s="12">
        <v>8.144E-07</v>
      </c>
      <c r="EM19" s="12">
        <v>4.174E-06</v>
      </c>
      <c r="EN19" s="12">
        <v>1.779E-05</v>
      </c>
      <c r="EO19" s="12">
        <v>1.761E-05</v>
      </c>
      <c r="EP19" s="12">
        <v>3.327E-06</v>
      </c>
      <c r="EQ19" s="12">
        <v>3.378E-07</v>
      </c>
      <c r="ER19" s="12">
        <v>4.097E-09</v>
      </c>
      <c r="ES19" s="12">
        <v>4.719E-09</v>
      </c>
      <c r="ET19" s="12">
        <v>0</v>
      </c>
      <c r="EU19" s="12">
        <v>0</v>
      </c>
      <c r="EV19" s="12">
        <v>0</v>
      </c>
      <c r="EW19" s="12">
        <v>0</v>
      </c>
    </row>
    <row r="20" spans="1:153" ht="12.75">
      <c r="A20" s="7">
        <v>180</v>
      </c>
      <c r="B20" s="12">
        <v>0.2458</v>
      </c>
      <c r="C20" s="12">
        <v>0.0001876</v>
      </c>
      <c r="D20" s="12">
        <v>0.003718</v>
      </c>
      <c r="E20" s="12">
        <v>1.148E-07</v>
      </c>
      <c r="F20" s="12">
        <v>2.371E-06</v>
      </c>
      <c r="G20" s="12">
        <v>4.646E-06</v>
      </c>
      <c r="H20" s="12">
        <v>0.01296</v>
      </c>
      <c r="I20" s="12">
        <v>1.139E-05</v>
      </c>
      <c r="J20" s="12">
        <v>8.974E-05</v>
      </c>
      <c r="K20" s="12">
        <v>0.05025</v>
      </c>
      <c r="L20" s="12">
        <v>8.543E-05</v>
      </c>
      <c r="M20" s="12">
        <v>0.006938</v>
      </c>
      <c r="N20" s="12">
        <v>0.9445</v>
      </c>
      <c r="O20" s="12">
        <v>2.716E-05</v>
      </c>
      <c r="P20" s="12">
        <v>0.02282</v>
      </c>
      <c r="Q20" s="12">
        <v>0.001103</v>
      </c>
      <c r="R20" s="12">
        <v>0.00935</v>
      </c>
      <c r="S20" s="12">
        <v>4.582E-05</v>
      </c>
      <c r="T20" s="12">
        <v>4.213E-06</v>
      </c>
      <c r="U20" s="12">
        <v>9.393E-06</v>
      </c>
      <c r="V20" s="12">
        <v>0.01289</v>
      </c>
      <c r="W20" s="12">
        <v>0.001349</v>
      </c>
      <c r="X20" s="12">
        <v>3.275E-06</v>
      </c>
      <c r="Y20" s="12">
        <v>0.00654</v>
      </c>
      <c r="Z20" s="12">
        <v>0.001195</v>
      </c>
      <c r="AA20" s="12">
        <v>1.184E-07</v>
      </c>
      <c r="AB20" s="12">
        <v>0.00034</v>
      </c>
      <c r="AC20" s="12">
        <v>9.097E-07</v>
      </c>
      <c r="AD20" s="12">
        <v>0.002185</v>
      </c>
      <c r="AE20" s="12">
        <v>0.008441</v>
      </c>
      <c r="AF20" s="12">
        <v>0.01039</v>
      </c>
      <c r="AG20" s="12">
        <v>0.0008589</v>
      </c>
      <c r="AH20" s="12">
        <v>7.915E-05</v>
      </c>
      <c r="AI20" s="12">
        <v>0.01761</v>
      </c>
      <c r="AJ20" s="12">
        <v>0.00925</v>
      </c>
      <c r="AK20" s="12">
        <v>0.006422</v>
      </c>
      <c r="AL20" s="12">
        <v>0.0007628</v>
      </c>
      <c r="AM20" s="12">
        <v>0.001231</v>
      </c>
      <c r="AN20" s="12">
        <v>0.001041</v>
      </c>
      <c r="AO20" s="12">
        <v>0.008932</v>
      </c>
      <c r="AP20" s="12">
        <v>0.0001175</v>
      </c>
      <c r="AQ20" s="12">
        <v>0.001481</v>
      </c>
      <c r="AR20" s="12">
        <v>0.0002638</v>
      </c>
      <c r="AS20" s="12">
        <v>0.001383</v>
      </c>
      <c r="AT20" s="12">
        <v>1.801E-05</v>
      </c>
      <c r="AU20" s="12">
        <v>1.951E-05</v>
      </c>
      <c r="AV20" s="12">
        <v>0.0001682</v>
      </c>
      <c r="AW20" s="12">
        <v>0.000613</v>
      </c>
      <c r="AX20" s="12">
        <v>0.0004079</v>
      </c>
      <c r="AY20" s="12">
        <v>0.0003985</v>
      </c>
      <c r="AZ20" s="12">
        <v>0.0004821</v>
      </c>
      <c r="BA20" s="12">
        <v>1.999</v>
      </c>
      <c r="BB20" s="12">
        <v>0.00741</v>
      </c>
      <c r="BC20" s="12">
        <v>4.01E-06</v>
      </c>
      <c r="BD20" s="12">
        <v>0.009176</v>
      </c>
      <c r="BE20" s="12">
        <v>0.00929</v>
      </c>
      <c r="BF20" s="12">
        <v>0.01633</v>
      </c>
      <c r="BG20" s="12">
        <v>0.01273</v>
      </c>
      <c r="BH20" s="12">
        <v>0.02186</v>
      </c>
      <c r="BI20" s="12">
        <v>0.02512</v>
      </c>
      <c r="BJ20" s="12">
        <v>0.008473</v>
      </c>
      <c r="BK20" s="12">
        <v>0.0008154</v>
      </c>
      <c r="BL20" s="12">
        <v>4.943E-07</v>
      </c>
      <c r="BM20" s="12">
        <v>0.008271</v>
      </c>
      <c r="BN20" s="12">
        <v>0.003293</v>
      </c>
      <c r="BO20" s="12">
        <v>6.385E-09</v>
      </c>
      <c r="BP20" s="12">
        <v>1.077E-10</v>
      </c>
      <c r="BQ20" s="12">
        <v>4.646E-11</v>
      </c>
      <c r="BR20" s="12">
        <v>1.474E-10</v>
      </c>
      <c r="BS20" s="12">
        <v>1.832E-08</v>
      </c>
      <c r="BT20" s="12">
        <v>9.108E-07</v>
      </c>
      <c r="BU20" s="12">
        <v>0.007604</v>
      </c>
      <c r="BV20" s="12">
        <v>3.755E-08</v>
      </c>
      <c r="BW20" s="12">
        <v>1.864E-05</v>
      </c>
      <c r="BX20" s="12">
        <v>1.432E-06</v>
      </c>
      <c r="BY20" s="12">
        <v>0.0001038</v>
      </c>
      <c r="BZ20" s="12">
        <v>0.0003255</v>
      </c>
      <c r="CA20" s="12">
        <v>0</v>
      </c>
      <c r="CB20" s="12">
        <v>0</v>
      </c>
      <c r="CC20" s="12">
        <v>41.03</v>
      </c>
      <c r="CD20" s="12">
        <v>0.022</v>
      </c>
      <c r="CE20" s="12">
        <v>0.05555</v>
      </c>
      <c r="CF20" s="12">
        <v>0.001753</v>
      </c>
      <c r="CG20" s="12">
        <v>0.06509</v>
      </c>
      <c r="CH20" s="12">
        <v>0.000348</v>
      </c>
      <c r="CI20" s="12">
        <v>0</v>
      </c>
      <c r="CJ20" s="12">
        <v>0.1148</v>
      </c>
      <c r="CK20" s="12">
        <v>0.2831</v>
      </c>
      <c r="CL20" s="12">
        <v>0.0375</v>
      </c>
      <c r="CM20" s="12">
        <v>0</v>
      </c>
      <c r="CN20" s="12">
        <v>0.02195</v>
      </c>
      <c r="CO20" s="12">
        <v>0.04912</v>
      </c>
      <c r="CP20" s="12">
        <v>0.04893</v>
      </c>
      <c r="CQ20" s="12">
        <v>0.03616</v>
      </c>
      <c r="CR20" s="12">
        <v>0.03597</v>
      </c>
      <c r="CS20" s="12">
        <v>0.03597</v>
      </c>
      <c r="CT20" s="12">
        <v>0.03616</v>
      </c>
      <c r="CU20" s="12">
        <v>1</v>
      </c>
      <c r="CV20" s="12">
        <v>0</v>
      </c>
      <c r="CW20" s="12">
        <v>0</v>
      </c>
      <c r="CX20" s="12">
        <v>0</v>
      </c>
      <c r="CY20" s="12">
        <v>0</v>
      </c>
      <c r="CZ20" s="12">
        <v>0</v>
      </c>
      <c r="DA20" s="12">
        <v>0</v>
      </c>
      <c r="DB20" s="12">
        <v>0</v>
      </c>
      <c r="DC20" s="12">
        <v>0</v>
      </c>
      <c r="DD20" s="12">
        <v>0</v>
      </c>
      <c r="DE20" s="12" t="s">
        <v>342</v>
      </c>
      <c r="DF20" s="12" t="s">
        <v>342</v>
      </c>
      <c r="DG20" s="12" t="s">
        <v>342</v>
      </c>
      <c r="DH20" s="12" t="s">
        <v>342</v>
      </c>
      <c r="DI20" s="12">
        <v>2.026E-09</v>
      </c>
      <c r="DJ20" s="12">
        <v>1.049E-14</v>
      </c>
      <c r="DK20" s="12">
        <v>2.104E-11</v>
      </c>
      <c r="DL20" s="12">
        <v>2.586E-08</v>
      </c>
      <c r="DM20" s="12">
        <v>3.199E-05</v>
      </c>
      <c r="DN20" s="12">
        <v>1.404E-07</v>
      </c>
      <c r="DO20" s="12">
        <v>8.321E-07</v>
      </c>
      <c r="DP20" s="12">
        <v>4.898E-08</v>
      </c>
      <c r="DQ20" s="12">
        <v>9.907E-07</v>
      </c>
      <c r="DR20" s="12">
        <v>4.527E-07</v>
      </c>
      <c r="DS20" s="12">
        <v>9.864E-10</v>
      </c>
      <c r="DT20" s="12">
        <v>5.227E-07</v>
      </c>
      <c r="DU20" s="12">
        <v>9.789E-07</v>
      </c>
      <c r="DV20" s="12">
        <v>7.562E-06</v>
      </c>
      <c r="DW20" s="12">
        <v>1.616E-05</v>
      </c>
      <c r="DX20" s="12">
        <v>6.81E-06</v>
      </c>
      <c r="DY20" s="12">
        <v>2.828E-06</v>
      </c>
      <c r="DZ20" s="12">
        <v>3.082E-06</v>
      </c>
      <c r="EA20" s="12">
        <v>3.363E-06</v>
      </c>
      <c r="EB20" s="12">
        <v>1.644E-06</v>
      </c>
      <c r="EC20" s="12">
        <v>2.222E-06</v>
      </c>
      <c r="ED20" s="12">
        <v>4.426E-07</v>
      </c>
      <c r="EE20" s="12">
        <v>2.695E-07</v>
      </c>
      <c r="EF20" s="12">
        <v>1.551E-06</v>
      </c>
      <c r="EG20" s="12">
        <v>1.704E-06</v>
      </c>
      <c r="EH20" s="12">
        <v>2.943E-07</v>
      </c>
      <c r="EI20" s="12">
        <v>3.527E-08</v>
      </c>
      <c r="EJ20" s="12">
        <v>1.496E-08</v>
      </c>
      <c r="EK20" s="12">
        <v>3.991E-07</v>
      </c>
      <c r="EL20" s="12">
        <v>8.408E-07</v>
      </c>
      <c r="EM20" s="12">
        <v>4.214E-06</v>
      </c>
      <c r="EN20" s="12">
        <v>1.845E-05</v>
      </c>
      <c r="EO20" s="12">
        <v>1.777E-05</v>
      </c>
      <c r="EP20" s="12">
        <v>3.257E-06</v>
      </c>
      <c r="EQ20" s="12">
        <v>3.4E-07</v>
      </c>
      <c r="ER20" s="12">
        <v>3.765E-09</v>
      </c>
      <c r="ES20" s="12">
        <v>4.281E-09</v>
      </c>
      <c r="ET20" s="12">
        <v>0</v>
      </c>
      <c r="EU20" s="12">
        <v>0</v>
      </c>
      <c r="EV20" s="12">
        <v>0</v>
      </c>
      <c r="EW20" s="12">
        <v>0</v>
      </c>
    </row>
    <row r="21" spans="1:153" ht="12.75">
      <c r="A21" s="7">
        <v>195</v>
      </c>
      <c r="B21" s="12">
        <v>0.2506</v>
      </c>
      <c r="C21" s="12">
        <v>0.0001764</v>
      </c>
      <c r="D21" s="12">
        <v>0.003555</v>
      </c>
      <c r="E21" s="12">
        <v>1.132E-07</v>
      </c>
      <c r="F21" s="12">
        <v>2.369E-06</v>
      </c>
      <c r="G21" s="12">
        <v>4.437E-06</v>
      </c>
      <c r="H21" s="12">
        <v>0.01312</v>
      </c>
      <c r="I21" s="12">
        <v>1.07E-05</v>
      </c>
      <c r="J21" s="12">
        <v>8.93E-05</v>
      </c>
      <c r="K21" s="12">
        <v>0.0532</v>
      </c>
      <c r="L21" s="12">
        <v>8.129E-05</v>
      </c>
      <c r="M21" s="12">
        <v>0.007886</v>
      </c>
      <c r="N21" s="12">
        <v>0.9422</v>
      </c>
      <c r="O21" s="12">
        <v>2.808E-05</v>
      </c>
      <c r="P21" s="12">
        <v>0.02244</v>
      </c>
      <c r="Q21" s="12">
        <v>0.001329</v>
      </c>
      <c r="R21" s="12">
        <v>0.009334</v>
      </c>
      <c r="S21" s="12">
        <v>4.635E-05</v>
      </c>
      <c r="T21" s="12">
        <v>4.239E-06</v>
      </c>
      <c r="U21" s="12">
        <v>9.67E-06</v>
      </c>
      <c r="V21" s="12">
        <v>0.01279</v>
      </c>
      <c r="W21" s="12">
        <v>0.00161</v>
      </c>
      <c r="X21" s="12">
        <v>3.406E-06</v>
      </c>
      <c r="Y21" s="12">
        <v>0.006545</v>
      </c>
      <c r="Z21" s="12">
        <v>0.001316</v>
      </c>
      <c r="AA21" s="12">
        <v>1.232E-07</v>
      </c>
      <c r="AB21" s="12">
        <v>0.0003413</v>
      </c>
      <c r="AC21" s="12">
        <v>9.251E-07</v>
      </c>
      <c r="AD21" s="12">
        <v>0.002139</v>
      </c>
      <c r="AE21" s="12">
        <v>0.008484</v>
      </c>
      <c r="AF21" s="12">
        <v>0.01052</v>
      </c>
      <c r="AG21" s="12">
        <v>0.0008256</v>
      </c>
      <c r="AH21" s="12">
        <v>7.499E-05</v>
      </c>
      <c r="AI21" s="12">
        <v>0.01756</v>
      </c>
      <c r="AJ21" s="12">
        <v>0.009074</v>
      </c>
      <c r="AK21" s="12">
        <v>0.006528</v>
      </c>
      <c r="AL21" s="12">
        <v>0.0008066</v>
      </c>
      <c r="AM21" s="12">
        <v>0.001422</v>
      </c>
      <c r="AN21" s="12">
        <v>0.00115</v>
      </c>
      <c r="AO21" s="12">
        <v>0.009085</v>
      </c>
      <c r="AP21" s="12">
        <v>0.0001228</v>
      </c>
      <c r="AQ21" s="12">
        <v>0.00135</v>
      </c>
      <c r="AR21" s="12">
        <v>0.0002394</v>
      </c>
      <c r="AS21" s="12">
        <v>0.001282</v>
      </c>
      <c r="AT21" s="12">
        <v>1.672E-05</v>
      </c>
      <c r="AU21" s="12">
        <v>1.818E-05</v>
      </c>
      <c r="AV21" s="12">
        <v>0.0001445</v>
      </c>
      <c r="AW21" s="12">
        <v>0.0005859</v>
      </c>
      <c r="AX21" s="12">
        <v>0.0003816</v>
      </c>
      <c r="AY21" s="12">
        <v>0.0003689</v>
      </c>
      <c r="AZ21" s="12">
        <v>0.0004456</v>
      </c>
      <c r="BA21" s="12">
        <v>1.999</v>
      </c>
      <c r="BB21" s="12">
        <v>0.007192</v>
      </c>
      <c r="BC21" s="12">
        <v>2.795E-06</v>
      </c>
      <c r="BD21" s="12">
        <v>0.009158</v>
      </c>
      <c r="BE21" s="12">
        <v>0.009261</v>
      </c>
      <c r="BF21" s="12">
        <v>0.01632</v>
      </c>
      <c r="BG21" s="12">
        <v>0.0127</v>
      </c>
      <c r="BH21" s="12">
        <v>0.02173</v>
      </c>
      <c r="BI21" s="12">
        <v>0.02484</v>
      </c>
      <c r="BJ21" s="12">
        <v>0.008272</v>
      </c>
      <c r="BK21" s="12">
        <v>0.0007066</v>
      </c>
      <c r="BL21" s="12">
        <v>2.044E-07</v>
      </c>
      <c r="BM21" s="12">
        <v>0.008143</v>
      </c>
      <c r="BN21" s="12">
        <v>0.003086</v>
      </c>
      <c r="BO21" s="12">
        <v>2.521E-09</v>
      </c>
      <c r="BP21" s="12">
        <v>9.979E-11</v>
      </c>
      <c r="BQ21" s="12">
        <v>4.506E-11</v>
      </c>
      <c r="BR21" s="12">
        <v>1.321E-10</v>
      </c>
      <c r="BS21" s="12">
        <v>1.681E-08</v>
      </c>
      <c r="BT21" s="12">
        <v>6.842E-07</v>
      </c>
      <c r="BU21" s="12">
        <v>0.007616</v>
      </c>
      <c r="BV21" s="12">
        <v>3.832E-08</v>
      </c>
      <c r="BW21" s="12">
        <v>1.803E-05</v>
      </c>
      <c r="BX21" s="12">
        <v>1.602E-06</v>
      </c>
      <c r="BY21" s="12">
        <v>9.606E-05</v>
      </c>
      <c r="BZ21" s="12">
        <v>0.0003135</v>
      </c>
      <c r="CA21" s="12">
        <v>0</v>
      </c>
      <c r="CB21" s="12">
        <v>0</v>
      </c>
      <c r="CC21" s="12">
        <v>42.74</v>
      </c>
      <c r="CD21" s="12">
        <v>0.02361</v>
      </c>
      <c r="CE21" s="12">
        <v>0.05779</v>
      </c>
      <c r="CF21" s="12">
        <v>0.001909</v>
      </c>
      <c r="CG21" s="12">
        <v>0.06686</v>
      </c>
      <c r="CH21" s="12">
        <v>0.0003488</v>
      </c>
      <c r="CI21" s="12">
        <v>0</v>
      </c>
      <c r="CJ21" s="12">
        <v>0.1132</v>
      </c>
      <c r="CK21" s="12">
        <v>0.2879</v>
      </c>
      <c r="CL21" s="12">
        <v>0.0375</v>
      </c>
      <c r="CM21" s="12">
        <v>0</v>
      </c>
      <c r="CN21" s="12">
        <v>0.02181</v>
      </c>
      <c r="CO21" s="12">
        <v>0.04916</v>
      </c>
      <c r="CP21" s="12">
        <v>0.04898</v>
      </c>
      <c r="CQ21" s="12">
        <v>0.03604</v>
      </c>
      <c r="CR21" s="12">
        <v>0.03586</v>
      </c>
      <c r="CS21" s="12">
        <v>0.03586</v>
      </c>
      <c r="CT21" s="12">
        <v>0.03604</v>
      </c>
      <c r="CU21" s="12">
        <v>1</v>
      </c>
      <c r="CV21" s="12">
        <v>0</v>
      </c>
      <c r="CW21" s="12">
        <v>0</v>
      </c>
      <c r="CX21" s="12">
        <v>0</v>
      </c>
      <c r="CY21" s="12">
        <v>0</v>
      </c>
      <c r="CZ21" s="12">
        <v>0</v>
      </c>
      <c r="DA21" s="12">
        <v>0</v>
      </c>
      <c r="DB21" s="12">
        <v>0</v>
      </c>
      <c r="DC21" s="12">
        <v>0</v>
      </c>
      <c r="DD21" s="12">
        <v>0</v>
      </c>
      <c r="DE21" s="12" t="s">
        <v>342</v>
      </c>
      <c r="DF21" s="12" t="s">
        <v>342</v>
      </c>
      <c r="DG21" s="12" t="s">
        <v>342</v>
      </c>
      <c r="DH21" s="12" t="s">
        <v>342</v>
      </c>
      <c r="DI21" s="12">
        <v>2.038E-09</v>
      </c>
      <c r="DJ21" s="12">
        <v>1.069E-14</v>
      </c>
      <c r="DK21" s="12">
        <v>2.037E-11</v>
      </c>
      <c r="DL21" s="12">
        <v>2.583E-08</v>
      </c>
      <c r="DM21" s="12">
        <v>3.236E-05</v>
      </c>
      <c r="DN21" s="12">
        <v>1.586E-07</v>
      </c>
      <c r="DO21" s="12">
        <v>8.566E-07</v>
      </c>
      <c r="DP21" s="12">
        <v>4.947E-08</v>
      </c>
      <c r="DQ21" s="12">
        <v>9.842E-07</v>
      </c>
      <c r="DR21" s="12">
        <v>4.645E-07</v>
      </c>
      <c r="DS21" s="12">
        <v>7.281E-10</v>
      </c>
      <c r="DT21" s="12">
        <v>5.323E-07</v>
      </c>
      <c r="DU21" s="12">
        <v>9.425E-07</v>
      </c>
      <c r="DV21" s="12">
        <v>7.492E-06</v>
      </c>
      <c r="DW21" s="12">
        <v>1.655E-05</v>
      </c>
      <c r="DX21" s="12">
        <v>6.965E-06</v>
      </c>
      <c r="DY21" s="12">
        <v>2.865E-06</v>
      </c>
      <c r="DZ21" s="12">
        <v>3.129E-06</v>
      </c>
      <c r="EA21" s="12">
        <v>3.389E-06</v>
      </c>
      <c r="EB21" s="12">
        <v>1.609E-06</v>
      </c>
      <c r="EC21" s="12">
        <v>2.17E-06</v>
      </c>
      <c r="ED21" s="12">
        <v>4.298E-07</v>
      </c>
      <c r="EE21" s="12">
        <v>2.642E-07</v>
      </c>
      <c r="EF21" s="12">
        <v>1.513E-06</v>
      </c>
      <c r="EG21" s="12">
        <v>1.67E-06</v>
      </c>
      <c r="EH21" s="12">
        <v>2.826E-07</v>
      </c>
      <c r="EI21" s="12">
        <v>3.059E-08</v>
      </c>
      <c r="EJ21" s="12">
        <v>1.231E-08</v>
      </c>
      <c r="EK21" s="12">
        <v>3.8E-07</v>
      </c>
      <c r="EL21" s="12">
        <v>8.637E-07</v>
      </c>
      <c r="EM21" s="12">
        <v>4.24E-06</v>
      </c>
      <c r="EN21" s="12">
        <v>1.887E-05</v>
      </c>
      <c r="EO21" s="12">
        <v>1.788E-05</v>
      </c>
      <c r="EP21" s="12">
        <v>3.181E-06</v>
      </c>
      <c r="EQ21" s="12">
        <v>3.353E-07</v>
      </c>
      <c r="ER21" s="12">
        <v>3.436E-09</v>
      </c>
      <c r="ES21" s="12">
        <v>3.859E-09</v>
      </c>
      <c r="ET21" s="12">
        <v>0</v>
      </c>
      <c r="EU21" s="12">
        <v>0</v>
      </c>
      <c r="EV21" s="12">
        <v>0</v>
      </c>
      <c r="EW21" s="12">
        <v>0</v>
      </c>
    </row>
    <row r="22" spans="1:153" ht="12.75">
      <c r="A22" s="7">
        <v>210</v>
      </c>
      <c r="B22" s="12">
        <v>0.255</v>
      </c>
      <c r="C22" s="12">
        <v>0.0001695</v>
      </c>
      <c r="D22" s="12">
        <v>0.003463</v>
      </c>
      <c r="E22" s="12">
        <v>1.127E-07</v>
      </c>
      <c r="F22" s="12">
        <v>2.387E-06</v>
      </c>
      <c r="G22" s="12">
        <v>4.354E-06</v>
      </c>
      <c r="H22" s="12">
        <v>0.01326</v>
      </c>
      <c r="I22" s="12">
        <v>1.018E-05</v>
      </c>
      <c r="J22" s="12">
        <v>8.883E-05</v>
      </c>
      <c r="K22" s="12">
        <v>0.05605</v>
      </c>
      <c r="L22" s="12">
        <v>7.874E-05</v>
      </c>
      <c r="M22" s="12">
        <v>0.008813</v>
      </c>
      <c r="N22" s="12">
        <v>0.94</v>
      </c>
      <c r="O22" s="12">
        <v>2.853E-05</v>
      </c>
      <c r="P22" s="12">
        <v>0.02206</v>
      </c>
      <c r="Q22" s="12">
        <v>0.001555</v>
      </c>
      <c r="R22" s="12">
        <v>0.009318</v>
      </c>
      <c r="S22" s="12">
        <v>4.668E-05</v>
      </c>
      <c r="T22" s="12">
        <v>4.257E-06</v>
      </c>
      <c r="U22" s="12">
        <v>9.776E-06</v>
      </c>
      <c r="V22" s="12">
        <v>0.01264</v>
      </c>
      <c r="W22" s="12">
        <v>0.001874</v>
      </c>
      <c r="X22" s="12">
        <v>3.481E-06</v>
      </c>
      <c r="Y22" s="12">
        <v>0.006535</v>
      </c>
      <c r="Z22" s="12">
        <v>0.001439</v>
      </c>
      <c r="AA22" s="12">
        <v>1.258E-07</v>
      </c>
      <c r="AB22" s="12">
        <v>0.0003416</v>
      </c>
      <c r="AC22" s="12">
        <v>9.242E-07</v>
      </c>
      <c r="AD22" s="12">
        <v>0.00209</v>
      </c>
      <c r="AE22" s="12">
        <v>0.008521</v>
      </c>
      <c r="AF22" s="12">
        <v>0.01065</v>
      </c>
      <c r="AG22" s="12">
        <v>0.0007937</v>
      </c>
      <c r="AH22" s="12">
        <v>7.156E-05</v>
      </c>
      <c r="AI22" s="12">
        <v>0.01751</v>
      </c>
      <c r="AJ22" s="12">
        <v>0.008914</v>
      </c>
      <c r="AK22" s="12">
        <v>0.006629</v>
      </c>
      <c r="AL22" s="12">
        <v>0.0008487</v>
      </c>
      <c r="AM22" s="12">
        <v>0.001606</v>
      </c>
      <c r="AN22" s="12">
        <v>0.001245</v>
      </c>
      <c r="AO22" s="12">
        <v>0.009237</v>
      </c>
      <c r="AP22" s="12">
        <v>0.0001256</v>
      </c>
      <c r="AQ22" s="12">
        <v>0.001235</v>
      </c>
      <c r="AR22" s="12">
        <v>0.0002182</v>
      </c>
      <c r="AS22" s="12">
        <v>0.001191</v>
      </c>
      <c r="AT22" s="12">
        <v>1.575E-05</v>
      </c>
      <c r="AU22" s="12">
        <v>1.719E-05</v>
      </c>
      <c r="AV22" s="12">
        <v>0.0001253</v>
      </c>
      <c r="AW22" s="12">
        <v>0.00056</v>
      </c>
      <c r="AX22" s="12">
        <v>0.0003584</v>
      </c>
      <c r="AY22" s="12">
        <v>0.0003415</v>
      </c>
      <c r="AZ22" s="12">
        <v>0.0004117</v>
      </c>
      <c r="BA22" s="12">
        <v>1.999</v>
      </c>
      <c r="BB22" s="12">
        <v>0.006981</v>
      </c>
      <c r="BC22" s="12">
        <v>1.95E-06</v>
      </c>
      <c r="BD22" s="12">
        <v>0.00914</v>
      </c>
      <c r="BE22" s="12">
        <v>0.009233</v>
      </c>
      <c r="BF22" s="12">
        <v>0.01631</v>
      </c>
      <c r="BG22" s="12">
        <v>0.01266</v>
      </c>
      <c r="BH22" s="12">
        <v>0.0216</v>
      </c>
      <c r="BI22" s="12">
        <v>0.02457</v>
      </c>
      <c r="BJ22" s="12">
        <v>0.008078</v>
      </c>
      <c r="BK22" s="12">
        <v>0.0006121</v>
      </c>
      <c r="BL22" s="12">
        <v>8.308E-08</v>
      </c>
      <c r="BM22" s="12">
        <v>0.008019</v>
      </c>
      <c r="BN22" s="12">
        <v>0.002895</v>
      </c>
      <c r="BO22" s="12">
        <v>9.81E-10</v>
      </c>
      <c r="BP22" s="12">
        <v>9.426E-11</v>
      </c>
      <c r="BQ22" s="12">
        <v>4.406E-11</v>
      </c>
      <c r="BR22" s="12">
        <v>1.227E-10</v>
      </c>
      <c r="BS22" s="12">
        <v>1.589E-08</v>
      </c>
      <c r="BT22" s="12">
        <v>5.161E-07</v>
      </c>
      <c r="BU22" s="12">
        <v>0.007627</v>
      </c>
      <c r="BV22" s="12">
        <v>3.858E-08</v>
      </c>
      <c r="BW22" s="12">
        <v>1.75E-05</v>
      </c>
      <c r="BX22" s="12">
        <v>1.742E-06</v>
      </c>
      <c r="BY22" s="12">
        <v>8.892E-05</v>
      </c>
      <c r="BZ22" s="12">
        <v>0.0003019</v>
      </c>
      <c r="CA22" s="12">
        <v>0</v>
      </c>
      <c r="CB22" s="12">
        <v>0</v>
      </c>
      <c r="CC22" s="12">
        <v>44.44</v>
      </c>
      <c r="CD22" s="12">
        <v>0.0252</v>
      </c>
      <c r="CE22" s="12">
        <v>0.06001</v>
      </c>
      <c r="CF22" s="12">
        <v>0.00206</v>
      </c>
      <c r="CG22" s="12">
        <v>0.06854</v>
      </c>
      <c r="CH22" s="12">
        <v>0.0003495</v>
      </c>
      <c r="CI22" s="12">
        <v>0</v>
      </c>
      <c r="CJ22" s="12">
        <v>0.1127</v>
      </c>
      <c r="CK22" s="12">
        <v>0.2923</v>
      </c>
      <c r="CL22" s="12">
        <v>0.0375</v>
      </c>
      <c r="CM22" s="12">
        <v>0</v>
      </c>
      <c r="CN22" s="12">
        <v>0.02161</v>
      </c>
      <c r="CO22" s="12">
        <v>0.04919</v>
      </c>
      <c r="CP22" s="12">
        <v>0.04902</v>
      </c>
      <c r="CQ22" s="12">
        <v>0.03593</v>
      </c>
      <c r="CR22" s="12">
        <v>0.03576</v>
      </c>
      <c r="CS22" s="12">
        <v>0.03576</v>
      </c>
      <c r="CT22" s="12">
        <v>0.03593</v>
      </c>
      <c r="CU22" s="12">
        <v>1</v>
      </c>
      <c r="CV22" s="12">
        <v>0</v>
      </c>
      <c r="CW22" s="12">
        <v>0</v>
      </c>
      <c r="CX22" s="12">
        <v>0</v>
      </c>
      <c r="CY22" s="12">
        <v>0</v>
      </c>
      <c r="CZ22" s="12">
        <v>0</v>
      </c>
      <c r="DA22" s="12">
        <v>0</v>
      </c>
      <c r="DB22" s="12">
        <v>0</v>
      </c>
      <c r="DC22" s="12">
        <v>0</v>
      </c>
      <c r="DD22" s="12">
        <v>0</v>
      </c>
      <c r="DE22" s="12" t="s">
        <v>342</v>
      </c>
      <c r="DF22" s="12" t="s">
        <v>342</v>
      </c>
      <c r="DG22" s="12" t="s">
        <v>342</v>
      </c>
      <c r="DH22" s="12" t="s">
        <v>342</v>
      </c>
      <c r="DI22" s="12">
        <v>2.055E-09</v>
      </c>
      <c r="DJ22" s="12">
        <v>1.088E-14</v>
      </c>
      <c r="DK22" s="12">
        <v>2.001E-11</v>
      </c>
      <c r="DL22" s="12">
        <v>2.564E-08</v>
      </c>
      <c r="DM22" s="12">
        <v>3.257E-05</v>
      </c>
      <c r="DN22" s="12">
        <v>1.753E-07</v>
      </c>
      <c r="DO22" s="12">
        <v>8.792E-07</v>
      </c>
      <c r="DP22" s="12">
        <v>4.987E-08</v>
      </c>
      <c r="DQ22" s="12">
        <v>9.782E-07</v>
      </c>
      <c r="DR22" s="12">
        <v>4.747E-07</v>
      </c>
      <c r="DS22" s="12">
        <v>5.303E-10</v>
      </c>
      <c r="DT22" s="12">
        <v>5.407E-07</v>
      </c>
      <c r="DU22" s="12">
        <v>9.086E-07</v>
      </c>
      <c r="DV22" s="12">
        <v>7.413E-06</v>
      </c>
      <c r="DW22" s="12">
        <v>1.68E-05</v>
      </c>
      <c r="DX22" s="12">
        <v>7.109E-06</v>
      </c>
      <c r="DY22" s="12">
        <v>2.895E-06</v>
      </c>
      <c r="DZ22" s="12">
        <v>3.171E-06</v>
      </c>
      <c r="EA22" s="12">
        <v>3.409E-06</v>
      </c>
      <c r="EB22" s="12">
        <v>1.575E-06</v>
      </c>
      <c r="EC22" s="12">
        <v>2.114E-06</v>
      </c>
      <c r="ED22" s="12">
        <v>4.172E-07</v>
      </c>
      <c r="EE22" s="12">
        <v>2.587E-07</v>
      </c>
      <c r="EF22" s="12">
        <v>1.475E-06</v>
      </c>
      <c r="EG22" s="12">
        <v>1.635E-06</v>
      </c>
      <c r="EH22" s="12">
        <v>2.71E-07</v>
      </c>
      <c r="EI22" s="12">
        <v>2.657E-08</v>
      </c>
      <c r="EJ22" s="12">
        <v>1.021E-08</v>
      </c>
      <c r="EK22" s="12">
        <v>3.628E-07</v>
      </c>
      <c r="EL22" s="12">
        <v>8.845E-07</v>
      </c>
      <c r="EM22" s="12">
        <v>4.257E-06</v>
      </c>
      <c r="EN22" s="12">
        <v>1.914E-05</v>
      </c>
      <c r="EO22" s="12">
        <v>1.796E-05</v>
      </c>
      <c r="EP22" s="12">
        <v>3.102E-06</v>
      </c>
      <c r="EQ22" s="12">
        <v>3.267E-07</v>
      </c>
      <c r="ER22" s="12">
        <v>3.125E-09</v>
      </c>
      <c r="ES22" s="12">
        <v>3.468E-09</v>
      </c>
      <c r="ET22" s="12">
        <v>0</v>
      </c>
      <c r="EU22" s="12">
        <v>0</v>
      </c>
      <c r="EV22" s="12">
        <v>0</v>
      </c>
      <c r="EW22" s="12">
        <v>0</v>
      </c>
    </row>
    <row r="23" spans="1:153" ht="12.75">
      <c r="A23" s="7">
        <v>225</v>
      </c>
      <c r="B23" s="12">
        <v>0.2592</v>
      </c>
      <c r="C23" s="12">
        <v>0.0001648</v>
      </c>
      <c r="D23" s="12">
        <v>0.003409</v>
      </c>
      <c r="E23" s="12">
        <v>1.129E-07</v>
      </c>
      <c r="F23" s="12">
        <v>2.418E-06</v>
      </c>
      <c r="G23" s="12">
        <v>4.34E-06</v>
      </c>
      <c r="H23" s="12">
        <v>0.01341</v>
      </c>
      <c r="I23" s="12">
        <v>9.767E-06</v>
      </c>
      <c r="J23" s="12">
        <v>8.837E-05</v>
      </c>
      <c r="K23" s="12">
        <v>0.05881</v>
      </c>
      <c r="L23" s="12">
        <v>7.71E-05</v>
      </c>
      <c r="M23" s="12">
        <v>0.009719</v>
      </c>
      <c r="N23" s="12">
        <v>0.9378</v>
      </c>
      <c r="O23" s="12">
        <v>2.87E-05</v>
      </c>
      <c r="P23" s="12">
        <v>0.02167</v>
      </c>
      <c r="Q23" s="12">
        <v>0.001777</v>
      </c>
      <c r="R23" s="12">
        <v>0.009302</v>
      </c>
      <c r="S23" s="12">
        <v>4.69E-05</v>
      </c>
      <c r="T23" s="12">
        <v>4.269E-06</v>
      </c>
      <c r="U23" s="12">
        <v>9.779E-06</v>
      </c>
      <c r="V23" s="12">
        <v>0.01248</v>
      </c>
      <c r="W23" s="12">
        <v>0.002138</v>
      </c>
      <c r="X23" s="12">
        <v>3.522E-06</v>
      </c>
      <c r="Y23" s="12">
        <v>0.006518</v>
      </c>
      <c r="Z23" s="12">
        <v>0.001561</v>
      </c>
      <c r="AA23" s="12">
        <v>1.271E-07</v>
      </c>
      <c r="AB23" s="12">
        <v>0.0003412</v>
      </c>
      <c r="AC23" s="12">
        <v>9.135E-07</v>
      </c>
      <c r="AD23" s="12">
        <v>0.002039</v>
      </c>
      <c r="AE23" s="12">
        <v>0.008553</v>
      </c>
      <c r="AF23" s="12">
        <v>0.01078</v>
      </c>
      <c r="AG23" s="12">
        <v>0.0007637</v>
      </c>
      <c r="AH23" s="12">
        <v>6.856E-05</v>
      </c>
      <c r="AI23" s="12">
        <v>0.01745</v>
      </c>
      <c r="AJ23" s="12">
        <v>0.00877</v>
      </c>
      <c r="AK23" s="12">
        <v>0.006728</v>
      </c>
      <c r="AL23" s="12">
        <v>0.0008891</v>
      </c>
      <c r="AM23" s="12">
        <v>0.001779</v>
      </c>
      <c r="AN23" s="12">
        <v>0.001328</v>
      </c>
      <c r="AO23" s="12">
        <v>0.009388</v>
      </c>
      <c r="AP23" s="12">
        <v>0.0001264</v>
      </c>
      <c r="AQ23" s="12">
        <v>0.001135</v>
      </c>
      <c r="AR23" s="12">
        <v>0.0001997</v>
      </c>
      <c r="AS23" s="12">
        <v>0.001108</v>
      </c>
      <c r="AT23" s="12">
        <v>1.496E-05</v>
      </c>
      <c r="AU23" s="12">
        <v>1.639E-05</v>
      </c>
      <c r="AV23" s="12">
        <v>0.0001098</v>
      </c>
      <c r="AW23" s="12">
        <v>0.0005352</v>
      </c>
      <c r="AX23" s="12">
        <v>0.0003376</v>
      </c>
      <c r="AY23" s="12">
        <v>0.0003161</v>
      </c>
      <c r="AZ23" s="12">
        <v>0.0003802</v>
      </c>
      <c r="BA23" s="12">
        <v>1.999</v>
      </c>
      <c r="BB23" s="12">
        <v>0.006776</v>
      </c>
      <c r="BC23" s="12">
        <v>1.358E-06</v>
      </c>
      <c r="BD23" s="12">
        <v>0.009121</v>
      </c>
      <c r="BE23" s="12">
        <v>0.009205</v>
      </c>
      <c r="BF23" s="12">
        <v>0.0163</v>
      </c>
      <c r="BG23" s="12">
        <v>0.01262</v>
      </c>
      <c r="BH23" s="12">
        <v>0.02148</v>
      </c>
      <c r="BI23" s="12">
        <v>0.0243</v>
      </c>
      <c r="BJ23" s="12">
        <v>0.007888</v>
      </c>
      <c r="BK23" s="12">
        <v>0.0005297</v>
      </c>
      <c r="BL23" s="12">
        <v>3.289E-08</v>
      </c>
      <c r="BM23" s="12">
        <v>0.007897</v>
      </c>
      <c r="BN23" s="12">
        <v>0.002715</v>
      </c>
      <c r="BO23" s="12">
        <v>3.703E-10</v>
      </c>
      <c r="BP23" s="12">
        <v>8.976E-11</v>
      </c>
      <c r="BQ23" s="12">
        <v>4.33E-11</v>
      </c>
      <c r="BR23" s="12">
        <v>1.1640000000000001E-10</v>
      </c>
      <c r="BS23" s="12">
        <v>1.531E-08</v>
      </c>
      <c r="BT23" s="12">
        <v>3.914E-07</v>
      </c>
      <c r="BU23" s="12">
        <v>0.007637</v>
      </c>
      <c r="BV23" s="12">
        <v>3.859E-08</v>
      </c>
      <c r="BW23" s="12">
        <v>1.706E-05</v>
      </c>
      <c r="BX23" s="12">
        <v>1.852E-06</v>
      </c>
      <c r="BY23" s="12">
        <v>8.231E-05</v>
      </c>
      <c r="BZ23" s="12">
        <v>0.0002908</v>
      </c>
      <c r="CA23" s="12">
        <v>0</v>
      </c>
      <c r="CB23" s="12">
        <v>0</v>
      </c>
      <c r="CC23" s="12">
        <v>46.13</v>
      </c>
      <c r="CD23" s="12">
        <v>0.02676</v>
      </c>
      <c r="CE23" s="12">
        <v>0.06222</v>
      </c>
      <c r="CF23" s="12">
        <v>0.002209</v>
      </c>
      <c r="CG23" s="12">
        <v>0.07017</v>
      </c>
      <c r="CH23" s="12">
        <v>0.0003502</v>
      </c>
      <c r="CI23" s="12">
        <v>0</v>
      </c>
      <c r="CJ23" s="12">
        <v>0.1129</v>
      </c>
      <c r="CK23" s="12">
        <v>0.2966</v>
      </c>
      <c r="CL23" s="12">
        <v>0.0375</v>
      </c>
      <c r="CM23" s="12">
        <v>0</v>
      </c>
      <c r="CN23" s="12">
        <v>0.02138</v>
      </c>
      <c r="CO23" s="12">
        <v>0.04922</v>
      </c>
      <c r="CP23" s="12">
        <v>0.04905</v>
      </c>
      <c r="CQ23" s="12">
        <v>0.03581</v>
      </c>
      <c r="CR23" s="12">
        <v>0.03565</v>
      </c>
      <c r="CS23" s="12">
        <v>0.03565</v>
      </c>
      <c r="CT23" s="12">
        <v>0.03581</v>
      </c>
      <c r="CU23" s="12">
        <v>1</v>
      </c>
      <c r="CV23" s="12">
        <v>0</v>
      </c>
      <c r="CW23" s="12">
        <v>0</v>
      </c>
      <c r="CX23" s="12">
        <v>0</v>
      </c>
      <c r="CY23" s="12">
        <v>0</v>
      </c>
      <c r="CZ23" s="12">
        <v>0</v>
      </c>
      <c r="DA23" s="12">
        <v>0</v>
      </c>
      <c r="DB23" s="12">
        <v>0</v>
      </c>
      <c r="DC23" s="12">
        <v>0</v>
      </c>
      <c r="DD23" s="12">
        <v>0</v>
      </c>
      <c r="DE23" s="12" t="s">
        <v>342</v>
      </c>
      <c r="DF23" s="12" t="s">
        <v>342</v>
      </c>
      <c r="DG23" s="12" t="s">
        <v>342</v>
      </c>
      <c r="DH23" s="12" t="s">
        <v>342</v>
      </c>
      <c r="DI23" s="12">
        <v>2.076E-09</v>
      </c>
      <c r="DJ23" s="12">
        <v>1.106E-14</v>
      </c>
      <c r="DK23" s="12">
        <v>1.982E-11</v>
      </c>
      <c r="DL23" s="12">
        <v>2.535E-08</v>
      </c>
      <c r="DM23" s="12">
        <v>3.268E-05</v>
      </c>
      <c r="DN23" s="12">
        <v>1.905E-07</v>
      </c>
      <c r="DO23" s="12">
        <v>9.004E-07</v>
      </c>
      <c r="DP23" s="12">
        <v>5.022E-08</v>
      </c>
      <c r="DQ23" s="12">
        <v>9.73E-07</v>
      </c>
      <c r="DR23" s="12">
        <v>4.843E-07</v>
      </c>
      <c r="DS23" s="12">
        <v>3.825E-10</v>
      </c>
      <c r="DT23" s="12">
        <v>5.485E-07</v>
      </c>
      <c r="DU23" s="12">
        <v>8.774E-07</v>
      </c>
      <c r="DV23" s="12">
        <v>7.333E-06</v>
      </c>
      <c r="DW23" s="12">
        <v>1.696E-05</v>
      </c>
      <c r="DX23" s="12">
        <v>7.244E-06</v>
      </c>
      <c r="DY23" s="12">
        <v>2.922E-06</v>
      </c>
      <c r="DZ23" s="12">
        <v>3.21E-06</v>
      </c>
      <c r="EA23" s="12">
        <v>3.424E-06</v>
      </c>
      <c r="EB23" s="12">
        <v>1.541E-06</v>
      </c>
      <c r="EC23" s="12">
        <v>2.058E-06</v>
      </c>
      <c r="ED23" s="12">
        <v>4.049E-07</v>
      </c>
      <c r="EE23" s="12">
        <v>2.531E-07</v>
      </c>
      <c r="EF23" s="12">
        <v>1.435E-06</v>
      </c>
      <c r="EG23" s="12">
        <v>1.6E-06</v>
      </c>
      <c r="EH23" s="12">
        <v>2.594E-07</v>
      </c>
      <c r="EI23" s="12">
        <v>2.31E-08</v>
      </c>
      <c r="EJ23" s="12">
        <v>8.531E-09</v>
      </c>
      <c r="EK23" s="12">
        <v>3.473E-07</v>
      </c>
      <c r="EL23" s="12">
        <v>9.042E-07</v>
      </c>
      <c r="EM23" s="12">
        <v>4.27E-06</v>
      </c>
      <c r="EN23" s="12">
        <v>1.931E-05</v>
      </c>
      <c r="EO23" s="12">
        <v>1.803E-05</v>
      </c>
      <c r="EP23" s="12">
        <v>3.022E-06</v>
      </c>
      <c r="EQ23" s="12">
        <v>3.162E-07</v>
      </c>
      <c r="ER23" s="12">
        <v>2.838E-09</v>
      </c>
      <c r="ES23" s="12">
        <v>3.115E-09</v>
      </c>
      <c r="ET23" s="12">
        <v>0</v>
      </c>
      <c r="EU23" s="12">
        <v>0</v>
      </c>
      <c r="EV23" s="12">
        <v>0</v>
      </c>
      <c r="EW23" s="12">
        <v>0</v>
      </c>
    </row>
    <row r="24" spans="1:153" ht="12.75">
      <c r="A24" s="7">
        <v>240</v>
      </c>
      <c r="B24" s="12">
        <v>0.2633</v>
      </c>
      <c r="C24" s="12">
        <v>0.0001613</v>
      </c>
      <c r="D24" s="12">
        <v>0.003374</v>
      </c>
      <c r="E24" s="12">
        <v>1.134E-07</v>
      </c>
      <c r="F24" s="12">
        <v>2.455E-06</v>
      </c>
      <c r="G24" s="12">
        <v>4.361E-06</v>
      </c>
      <c r="H24" s="12">
        <v>0.01355</v>
      </c>
      <c r="I24" s="12">
        <v>9.425E-06</v>
      </c>
      <c r="J24" s="12">
        <v>8.793E-05</v>
      </c>
      <c r="K24" s="12">
        <v>0.06149</v>
      </c>
      <c r="L24" s="12">
        <v>7.594E-05</v>
      </c>
      <c r="M24" s="12">
        <v>0.01061</v>
      </c>
      <c r="N24" s="12">
        <v>0.9356</v>
      </c>
      <c r="O24" s="12">
        <v>2.872E-05</v>
      </c>
      <c r="P24" s="12">
        <v>0.02128</v>
      </c>
      <c r="Q24" s="12">
        <v>0.001994</v>
      </c>
      <c r="R24" s="12">
        <v>0.009286</v>
      </c>
      <c r="S24" s="12">
        <v>4.706E-05</v>
      </c>
      <c r="T24" s="12">
        <v>4.279E-06</v>
      </c>
      <c r="U24" s="12">
        <v>9.728E-06</v>
      </c>
      <c r="V24" s="12">
        <v>0.01231</v>
      </c>
      <c r="W24" s="12">
        <v>0.002399</v>
      </c>
      <c r="X24" s="12">
        <v>3.544E-06</v>
      </c>
      <c r="Y24" s="12">
        <v>0.006498</v>
      </c>
      <c r="Z24" s="12">
        <v>0.001682</v>
      </c>
      <c r="AA24" s="12">
        <v>1.275E-07</v>
      </c>
      <c r="AB24" s="12">
        <v>0.0003403</v>
      </c>
      <c r="AC24" s="12">
        <v>8.977E-07</v>
      </c>
      <c r="AD24" s="12">
        <v>0.001987</v>
      </c>
      <c r="AE24" s="12">
        <v>0.00858</v>
      </c>
      <c r="AF24" s="12">
        <v>0.0109</v>
      </c>
      <c r="AG24" s="12">
        <v>0.0007357</v>
      </c>
      <c r="AH24" s="12">
        <v>6.584E-05</v>
      </c>
      <c r="AI24" s="12">
        <v>0.01738</v>
      </c>
      <c r="AJ24" s="12">
        <v>0.008641</v>
      </c>
      <c r="AK24" s="12">
        <v>0.006826</v>
      </c>
      <c r="AL24" s="12">
        <v>0.0009281</v>
      </c>
      <c r="AM24" s="12">
        <v>0.001941</v>
      </c>
      <c r="AN24" s="12">
        <v>0.001399</v>
      </c>
      <c r="AO24" s="12">
        <v>0.009538</v>
      </c>
      <c r="AP24" s="12">
        <v>0.0001256</v>
      </c>
      <c r="AQ24" s="12">
        <v>0.001046</v>
      </c>
      <c r="AR24" s="12">
        <v>0.0001833</v>
      </c>
      <c r="AS24" s="12">
        <v>0.001035</v>
      </c>
      <c r="AT24" s="12">
        <v>1.428E-05</v>
      </c>
      <c r="AU24" s="12">
        <v>1.571E-05</v>
      </c>
      <c r="AV24" s="12">
        <v>9.722E-05</v>
      </c>
      <c r="AW24" s="12">
        <v>0.0005114</v>
      </c>
      <c r="AX24" s="12">
        <v>0.000319</v>
      </c>
      <c r="AY24" s="12">
        <v>0.0002924</v>
      </c>
      <c r="AZ24" s="12">
        <v>0.0003508</v>
      </c>
      <c r="BA24" s="12">
        <v>1.999</v>
      </c>
      <c r="BB24" s="12">
        <v>0.006574</v>
      </c>
      <c r="BC24" s="12">
        <v>9.435E-07</v>
      </c>
      <c r="BD24" s="12">
        <v>0.009103</v>
      </c>
      <c r="BE24" s="12">
        <v>0.009177</v>
      </c>
      <c r="BF24" s="12">
        <v>0.01629</v>
      </c>
      <c r="BG24" s="12">
        <v>0.01259</v>
      </c>
      <c r="BH24" s="12">
        <v>0.02135</v>
      </c>
      <c r="BI24" s="12">
        <v>0.02403</v>
      </c>
      <c r="BJ24" s="12">
        <v>0.007702</v>
      </c>
      <c r="BK24" s="12">
        <v>0.0004578</v>
      </c>
      <c r="BL24" s="12">
        <v>1.285E-08</v>
      </c>
      <c r="BM24" s="12">
        <v>0.007776</v>
      </c>
      <c r="BN24" s="12">
        <v>0.002546</v>
      </c>
      <c r="BO24" s="12">
        <v>1.382E-10</v>
      </c>
      <c r="BP24" s="12">
        <v>8.619E-11</v>
      </c>
      <c r="BQ24" s="12">
        <v>4.269E-11</v>
      </c>
      <c r="BR24" s="12">
        <v>1.119E-10</v>
      </c>
      <c r="BS24" s="12">
        <v>1.491E-08</v>
      </c>
      <c r="BT24" s="12">
        <v>2.99E-07</v>
      </c>
      <c r="BU24" s="12">
        <v>0.007646</v>
      </c>
      <c r="BV24" s="12">
        <v>3.852E-08</v>
      </c>
      <c r="BW24" s="12">
        <v>1.669E-05</v>
      </c>
      <c r="BX24" s="12">
        <v>1.937E-06</v>
      </c>
      <c r="BY24" s="12">
        <v>7.618E-05</v>
      </c>
      <c r="BZ24" s="12">
        <v>0.00028</v>
      </c>
      <c r="CA24" s="12">
        <v>0</v>
      </c>
      <c r="CB24" s="12">
        <v>0</v>
      </c>
      <c r="CC24" s="12">
        <v>47.83</v>
      </c>
      <c r="CD24" s="12">
        <v>0.02831</v>
      </c>
      <c r="CE24" s="12">
        <v>0.06444</v>
      </c>
      <c r="CF24" s="12">
        <v>0.002355</v>
      </c>
      <c r="CG24" s="12">
        <v>0.07175</v>
      </c>
      <c r="CH24" s="12">
        <v>0.0003509</v>
      </c>
      <c r="CI24" s="12">
        <v>0</v>
      </c>
      <c r="CJ24" s="12">
        <v>0.1134</v>
      </c>
      <c r="CK24" s="12">
        <v>0.3006</v>
      </c>
      <c r="CL24" s="12">
        <v>0.0375</v>
      </c>
      <c r="CM24" s="12">
        <v>0</v>
      </c>
      <c r="CN24" s="12">
        <v>0.02113</v>
      </c>
      <c r="CO24" s="12">
        <v>0.04925</v>
      </c>
      <c r="CP24" s="12">
        <v>0.04909</v>
      </c>
      <c r="CQ24" s="12">
        <v>0.0357</v>
      </c>
      <c r="CR24" s="12">
        <v>0.03554</v>
      </c>
      <c r="CS24" s="12">
        <v>0.03554</v>
      </c>
      <c r="CT24" s="12">
        <v>0.0357</v>
      </c>
      <c r="CU24" s="12">
        <v>1</v>
      </c>
      <c r="CV24" s="12">
        <v>0</v>
      </c>
      <c r="CW24" s="12">
        <v>0</v>
      </c>
      <c r="CX24" s="12">
        <v>0</v>
      </c>
      <c r="CY24" s="12">
        <v>0</v>
      </c>
      <c r="CZ24" s="12">
        <v>0</v>
      </c>
      <c r="DA24" s="12">
        <v>0</v>
      </c>
      <c r="DB24" s="12">
        <v>0</v>
      </c>
      <c r="DC24" s="12">
        <v>0</v>
      </c>
      <c r="DD24" s="12">
        <v>0</v>
      </c>
      <c r="DE24" s="12" t="s">
        <v>342</v>
      </c>
      <c r="DF24" s="12" t="s">
        <v>342</v>
      </c>
      <c r="DG24" s="12" t="s">
        <v>342</v>
      </c>
      <c r="DH24" s="12" t="s">
        <v>342</v>
      </c>
      <c r="DI24" s="12">
        <v>2.098E-09</v>
      </c>
      <c r="DJ24" s="12">
        <v>1.124E-14</v>
      </c>
      <c r="DK24" s="12">
        <v>1.971E-11</v>
      </c>
      <c r="DL24" s="12">
        <v>2.501E-08</v>
      </c>
      <c r="DM24" s="12">
        <v>3.274E-05</v>
      </c>
      <c r="DN24" s="12">
        <v>2.042E-07</v>
      </c>
      <c r="DO24" s="12">
        <v>9.209E-07</v>
      </c>
      <c r="DP24" s="12">
        <v>5.053E-08</v>
      </c>
      <c r="DQ24" s="12">
        <v>9.688E-07</v>
      </c>
      <c r="DR24" s="12">
        <v>4.937E-07</v>
      </c>
      <c r="DS24" s="12">
        <v>2.739E-10</v>
      </c>
      <c r="DT24" s="12">
        <v>5.558E-07</v>
      </c>
      <c r="DU24" s="12">
        <v>8.487E-07</v>
      </c>
      <c r="DV24" s="12">
        <v>7.256E-06</v>
      </c>
      <c r="DW24" s="12">
        <v>1.707E-05</v>
      </c>
      <c r="DX24" s="12">
        <v>7.375E-06</v>
      </c>
      <c r="DY24" s="12">
        <v>2.946E-06</v>
      </c>
      <c r="DZ24" s="12">
        <v>3.247E-06</v>
      </c>
      <c r="EA24" s="12">
        <v>3.435E-06</v>
      </c>
      <c r="EB24" s="12">
        <v>1.509E-06</v>
      </c>
      <c r="EC24" s="12">
        <v>2.001E-06</v>
      </c>
      <c r="ED24" s="12">
        <v>3.93E-07</v>
      </c>
      <c r="EE24" s="12">
        <v>2.474E-07</v>
      </c>
      <c r="EF24" s="12">
        <v>1.397E-06</v>
      </c>
      <c r="EG24" s="12">
        <v>1.564E-06</v>
      </c>
      <c r="EH24" s="12">
        <v>2.48E-07</v>
      </c>
      <c r="EI24" s="12">
        <v>2.01E-08</v>
      </c>
      <c r="EJ24" s="12">
        <v>7.168E-09</v>
      </c>
      <c r="EK24" s="12">
        <v>3.333E-07</v>
      </c>
      <c r="EL24" s="12">
        <v>9.232E-07</v>
      </c>
      <c r="EM24" s="12">
        <v>4.279E-06</v>
      </c>
      <c r="EN24" s="12">
        <v>1.944E-05</v>
      </c>
      <c r="EO24" s="12">
        <v>1.809E-05</v>
      </c>
      <c r="EP24" s="12">
        <v>2.943E-06</v>
      </c>
      <c r="EQ24" s="12">
        <v>3.049E-07</v>
      </c>
      <c r="ER24" s="12">
        <v>2.576E-09</v>
      </c>
      <c r="ES24" s="12">
        <v>2.799E-09</v>
      </c>
      <c r="ET24" s="12">
        <v>0</v>
      </c>
      <c r="EU24" s="12">
        <v>0</v>
      </c>
      <c r="EV24" s="12">
        <v>0</v>
      </c>
      <c r="EW24" s="12">
        <v>0</v>
      </c>
    </row>
    <row r="25" spans="1:153" ht="12.75">
      <c r="A25" s="7">
        <v>255</v>
      </c>
      <c r="B25" s="12">
        <v>0.2671</v>
      </c>
      <c r="C25" s="12">
        <v>0.0001585</v>
      </c>
      <c r="D25" s="12">
        <v>0.00335</v>
      </c>
      <c r="E25" s="12">
        <v>1.141E-07</v>
      </c>
      <c r="F25" s="12">
        <v>2.493E-06</v>
      </c>
      <c r="G25" s="12">
        <v>4.397E-06</v>
      </c>
      <c r="H25" s="12">
        <v>0.01369</v>
      </c>
      <c r="I25" s="12">
        <v>9.127E-06</v>
      </c>
      <c r="J25" s="12">
        <v>8.752E-05</v>
      </c>
      <c r="K25" s="12">
        <v>0.06409</v>
      </c>
      <c r="L25" s="12">
        <v>7.504E-05</v>
      </c>
      <c r="M25" s="12">
        <v>0.01147</v>
      </c>
      <c r="N25" s="12">
        <v>0.9334</v>
      </c>
      <c r="O25" s="12">
        <v>2.867E-05</v>
      </c>
      <c r="P25" s="12">
        <v>0.0209</v>
      </c>
      <c r="Q25" s="12">
        <v>0.002204</v>
      </c>
      <c r="R25" s="12">
        <v>0.00927</v>
      </c>
      <c r="S25" s="12">
        <v>4.718E-05</v>
      </c>
      <c r="T25" s="12">
        <v>4.286E-06</v>
      </c>
      <c r="U25" s="12">
        <v>9.652E-06</v>
      </c>
      <c r="V25" s="12">
        <v>0.01213</v>
      </c>
      <c r="W25" s="12">
        <v>0.002656</v>
      </c>
      <c r="X25" s="12">
        <v>3.558E-06</v>
      </c>
      <c r="Y25" s="12">
        <v>0.006476</v>
      </c>
      <c r="Z25" s="12">
        <v>0.001802</v>
      </c>
      <c r="AA25" s="12">
        <v>1.275E-07</v>
      </c>
      <c r="AB25" s="12">
        <v>0.0003389</v>
      </c>
      <c r="AC25" s="12">
        <v>8.795E-07</v>
      </c>
      <c r="AD25" s="12">
        <v>0.001936</v>
      </c>
      <c r="AE25" s="12">
        <v>0.008605</v>
      </c>
      <c r="AF25" s="12">
        <v>0.01103</v>
      </c>
      <c r="AG25" s="12">
        <v>0.0007096</v>
      </c>
      <c r="AH25" s="12">
        <v>6.334E-05</v>
      </c>
      <c r="AI25" s="12">
        <v>0.0173</v>
      </c>
      <c r="AJ25" s="12">
        <v>0.008527</v>
      </c>
      <c r="AK25" s="12">
        <v>0.006922</v>
      </c>
      <c r="AL25" s="12">
        <v>0.0009655</v>
      </c>
      <c r="AM25" s="12">
        <v>0.002093</v>
      </c>
      <c r="AN25" s="12">
        <v>0.001458</v>
      </c>
      <c r="AO25" s="12">
        <v>0.009686</v>
      </c>
      <c r="AP25" s="12">
        <v>0.0001237</v>
      </c>
      <c r="AQ25" s="12">
        <v>0.0009682</v>
      </c>
      <c r="AR25" s="12">
        <v>0.0001688</v>
      </c>
      <c r="AS25" s="12">
        <v>0.0009685</v>
      </c>
      <c r="AT25" s="12">
        <v>1.367E-05</v>
      </c>
      <c r="AU25" s="12">
        <v>1.51E-05</v>
      </c>
      <c r="AV25" s="12">
        <v>8.702E-05</v>
      </c>
      <c r="AW25" s="12">
        <v>0.0004887</v>
      </c>
      <c r="AX25" s="12">
        <v>0.0003022</v>
      </c>
      <c r="AY25" s="12">
        <v>0.0002702</v>
      </c>
      <c r="AZ25" s="12">
        <v>0.0003234</v>
      </c>
      <c r="BA25" s="12">
        <v>1.999</v>
      </c>
      <c r="BB25" s="12">
        <v>0.006378</v>
      </c>
      <c r="BC25" s="12">
        <v>6.535E-07</v>
      </c>
      <c r="BD25" s="12">
        <v>0.009085</v>
      </c>
      <c r="BE25" s="12">
        <v>0.009149</v>
      </c>
      <c r="BF25" s="12">
        <v>0.01628</v>
      </c>
      <c r="BG25" s="12">
        <v>0.01255</v>
      </c>
      <c r="BH25" s="12">
        <v>0.02122</v>
      </c>
      <c r="BI25" s="12">
        <v>0.02376</v>
      </c>
      <c r="BJ25" s="12">
        <v>0.00752</v>
      </c>
      <c r="BK25" s="12">
        <v>0.0003952</v>
      </c>
      <c r="BL25" s="12">
        <v>4.954E-09</v>
      </c>
      <c r="BM25" s="12">
        <v>0.007656</v>
      </c>
      <c r="BN25" s="12">
        <v>0.002387</v>
      </c>
      <c r="BO25" s="12">
        <v>5.092E-11</v>
      </c>
      <c r="BP25" s="12">
        <v>8.339E-11</v>
      </c>
      <c r="BQ25" s="12">
        <v>4.218E-11</v>
      </c>
      <c r="BR25" s="12">
        <v>1.084E-10</v>
      </c>
      <c r="BS25" s="12">
        <v>1.46E-08</v>
      </c>
      <c r="BT25" s="12">
        <v>2.305E-07</v>
      </c>
      <c r="BU25" s="12">
        <v>0.007655</v>
      </c>
      <c r="BV25" s="12">
        <v>3.845E-08</v>
      </c>
      <c r="BW25" s="12">
        <v>1.639E-05</v>
      </c>
      <c r="BX25" s="12">
        <v>2.002E-06</v>
      </c>
      <c r="BY25" s="12">
        <v>7.05E-05</v>
      </c>
      <c r="BZ25" s="12">
        <v>0.0002696</v>
      </c>
      <c r="CA25" s="12">
        <v>0</v>
      </c>
      <c r="CB25" s="12">
        <v>0</v>
      </c>
      <c r="CC25" s="12">
        <v>49.53</v>
      </c>
      <c r="CD25" s="12">
        <v>0.02983</v>
      </c>
      <c r="CE25" s="12">
        <v>0.06666</v>
      </c>
      <c r="CF25" s="12">
        <v>0.002498</v>
      </c>
      <c r="CG25" s="12">
        <v>0.07328</v>
      </c>
      <c r="CH25" s="12">
        <v>0.0003515</v>
      </c>
      <c r="CI25" s="12">
        <v>0</v>
      </c>
      <c r="CJ25" s="12">
        <v>0.1141</v>
      </c>
      <c r="CK25" s="12">
        <v>0.3045</v>
      </c>
      <c r="CL25" s="12">
        <v>0.0375</v>
      </c>
      <c r="CM25" s="12">
        <v>0</v>
      </c>
      <c r="CN25" s="12">
        <v>0.02088</v>
      </c>
      <c r="CO25" s="12">
        <v>0.04927</v>
      </c>
      <c r="CP25" s="12">
        <v>0.04912</v>
      </c>
      <c r="CQ25" s="12">
        <v>0.03559</v>
      </c>
      <c r="CR25" s="12">
        <v>0.03543</v>
      </c>
      <c r="CS25" s="12">
        <v>0.03543</v>
      </c>
      <c r="CT25" s="12">
        <v>0.03559</v>
      </c>
      <c r="CU25" s="12">
        <v>1</v>
      </c>
      <c r="CV25" s="12">
        <v>0</v>
      </c>
      <c r="CW25" s="12">
        <v>0</v>
      </c>
      <c r="CX25" s="12">
        <v>0</v>
      </c>
      <c r="CY25" s="12">
        <v>0</v>
      </c>
      <c r="CZ25" s="12">
        <v>0</v>
      </c>
      <c r="DA25" s="12">
        <v>0</v>
      </c>
      <c r="DB25" s="12">
        <v>0</v>
      </c>
      <c r="DC25" s="12">
        <v>0</v>
      </c>
      <c r="DD25" s="12">
        <v>0</v>
      </c>
      <c r="DE25" s="12" t="s">
        <v>342</v>
      </c>
      <c r="DF25" s="12" t="s">
        <v>342</v>
      </c>
      <c r="DG25" s="12" t="s">
        <v>342</v>
      </c>
      <c r="DH25" s="12" t="s">
        <v>342</v>
      </c>
      <c r="DI25" s="12">
        <v>2.121E-09</v>
      </c>
      <c r="DJ25" s="12">
        <v>1.14E-14</v>
      </c>
      <c r="DK25" s="12">
        <v>1.964E-11</v>
      </c>
      <c r="DL25" s="12">
        <v>2.464E-08</v>
      </c>
      <c r="DM25" s="12">
        <v>3.278E-05</v>
      </c>
      <c r="DN25" s="12">
        <v>2.167E-07</v>
      </c>
      <c r="DO25" s="12">
        <v>9.407E-07</v>
      </c>
      <c r="DP25" s="12">
        <v>5.081E-08</v>
      </c>
      <c r="DQ25" s="12">
        <v>9.656E-07</v>
      </c>
      <c r="DR25" s="12">
        <v>5.031E-07</v>
      </c>
      <c r="DS25" s="12">
        <v>1.949E-10</v>
      </c>
      <c r="DT25" s="12">
        <v>5.628E-07</v>
      </c>
      <c r="DU25" s="12">
        <v>8.224E-07</v>
      </c>
      <c r="DV25" s="12">
        <v>7.182E-06</v>
      </c>
      <c r="DW25" s="12">
        <v>1.717E-05</v>
      </c>
      <c r="DX25" s="12">
        <v>7.503E-06</v>
      </c>
      <c r="DY25" s="12">
        <v>2.968E-06</v>
      </c>
      <c r="DZ25" s="12">
        <v>3.284E-06</v>
      </c>
      <c r="EA25" s="12">
        <v>3.444E-06</v>
      </c>
      <c r="EB25" s="12">
        <v>1.478E-06</v>
      </c>
      <c r="EC25" s="12">
        <v>1.944E-06</v>
      </c>
      <c r="ED25" s="12">
        <v>3.815E-07</v>
      </c>
      <c r="EE25" s="12">
        <v>2.418E-07</v>
      </c>
      <c r="EF25" s="12">
        <v>1.358E-06</v>
      </c>
      <c r="EG25" s="12">
        <v>1.529E-06</v>
      </c>
      <c r="EH25" s="12">
        <v>2.369E-07</v>
      </c>
      <c r="EI25" s="12">
        <v>1.749E-08</v>
      </c>
      <c r="EJ25" s="12">
        <v>6.055E-09</v>
      </c>
      <c r="EK25" s="12">
        <v>3.207E-07</v>
      </c>
      <c r="EL25" s="12">
        <v>9.416E-07</v>
      </c>
      <c r="EM25" s="12">
        <v>4.287E-06</v>
      </c>
      <c r="EN25" s="12">
        <v>1.954E-05</v>
      </c>
      <c r="EO25" s="12">
        <v>1.815E-05</v>
      </c>
      <c r="EP25" s="12">
        <v>2.865E-06</v>
      </c>
      <c r="EQ25" s="12">
        <v>2.935E-07</v>
      </c>
      <c r="ER25" s="12">
        <v>2.34E-09</v>
      </c>
      <c r="ES25" s="12">
        <v>2.517E-09</v>
      </c>
      <c r="ET25" s="12">
        <v>0</v>
      </c>
      <c r="EU25" s="12">
        <v>0</v>
      </c>
      <c r="EV25" s="12">
        <v>0</v>
      </c>
      <c r="EW25" s="12">
        <v>0</v>
      </c>
    </row>
    <row r="26" spans="1:153" ht="12.75">
      <c r="A26" s="7">
        <v>270</v>
      </c>
      <c r="B26" s="12">
        <v>0.2709</v>
      </c>
      <c r="C26" s="12">
        <v>0.000156</v>
      </c>
      <c r="D26" s="12">
        <v>0.00333</v>
      </c>
      <c r="E26" s="12">
        <v>1.148E-07</v>
      </c>
      <c r="F26" s="12">
        <v>2.532E-06</v>
      </c>
      <c r="G26" s="12">
        <v>4.439E-06</v>
      </c>
      <c r="H26" s="12">
        <v>0.01382</v>
      </c>
      <c r="I26" s="12">
        <v>8.859E-06</v>
      </c>
      <c r="J26" s="12">
        <v>8.714E-05</v>
      </c>
      <c r="K26" s="12">
        <v>0.06662</v>
      </c>
      <c r="L26" s="12">
        <v>7.426E-05</v>
      </c>
      <c r="M26" s="12">
        <v>0.01232</v>
      </c>
      <c r="N26" s="12">
        <v>0.9311</v>
      </c>
      <c r="O26" s="12">
        <v>2.859E-05</v>
      </c>
      <c r="P26" s="12">
        <v>0.02052</v>
      </c>
      <c r="Q26" s="12">
        <v>0.002407</v>
      </c>
      <c r="R26" s="12">
        <v>0.009254</v>
      </c>
      <c r="S26" s="12">
        <v>4.729E-05</v>
      </c>
      <c r="T26" s="12">
        <v>4.293E-06</v>
      </c>
      <c r="U26" s="12">
        <v>9.567E-06</v>
      </c>
      <c r="V26" s="12">
        <v>0.01195</v>
      </c>
      <c r="W26" s="12">
        <v>0.00291</v>
      </c>
      <c r="X26" s="12">
        <v>3.568E-06</v>
      </c>
      <c r="Y26" s="12">
        <v>0.006455</v>
      </c>
      <c r="Z26" s="12">
        <v>0.00192</v>
      </c>
      <c r="AA26" s="12">
        <v>1.272E-07</v>
      </c>
      <c r="AB26" s="12">
        <v>0.0003371</v>
      </c>
      <c r="AC26" s="12">
        <v>8.604E-07</v>
      </c>
      <c r="AD26" s="12">
        <v>0.001884</v>
      </c>
      <c r="AE26" s="12">
        <v>0.008626</v>
      </c>
      <c r="AF26" s="12">
        <v>0.01115</v>
      </c>
      <c r="AG26" s="12">
        <v>0.0006854</v>
      </c>
      <c r="AH26" s="12">
        <v>6.102E-05</v>
      </c>
      <c r="AI26" s="12">
        <v>0.01722</v>
      </c>
      <c r="AJ26" s="12">
        <v>0.008425</v>
      </c>
      <c r="AK26" s="12">
        <v>0.007017</v>
      </c>
      <c r="AL26" s="12">
        <v>0.001002</v>
      </c>
      <c r="AM26" s="12">
        <v>0.002234</v>
      </c>
      <c r="AN26" s="12">
        <v>0.001509</v>
      </c>
      <c r="AO26" s="12">
        <v>0.009832</v>
      </c>
      <c r="AP26" s="12">
        <v>0.0001211</v>
      </c>
      <c r="AQ26" s="12">
        <v>0.0008992</v>
      </c>
      <c r="AR26" s="12">
        <v>0.000156</v>
      </c>
      <c r="AS26" s="12">
        <v>0.0009092</v>
      </c>
      <c r="AT26" s="12">
        <v>1.31E-05</v>
      </c>
      <c r="AU26" s="12">
        <v>1.454E-05</v>
      </c>
      <c r="AV26" s="12">
        <v>7.868E-05</v>
      </c>
      <c r="AW26" s="12">
        <v>0.0004669</v>
      </c>
      <c r="AX26" s="12">
        <v>0.0002868</v>
      </c>
      <c r="AY26" s="12">
        <v>0.0002496</v>
      </c>
      <c r="AZ26" s="12">
        <v>0.000298</v>
      </c>
      <c r="BA26" s="12">
        <v>1.999</v>
      </c>
      <c r="BB26" s="12">
        <v>0.006185</v>
      </c>
      <c r="BC26" s="12">
        <v>4.512E-07</v>
      </c>
      <c r="BD26" s="12">
        <v>0.009067</v>
      </c>
      <c r="BE26" s="12">
        <v>0.009121</v>
      </c>
      <c r="BF26" s="12">
        <v>0.01626</v>
      </c>
      <c r="BG26" s="12">
        <v>0.01251</v>
      </c>
      <c r="BH26" s="12">
        <v>0.0211</v>
      </c>
      <c r="BI26" s="12">
        <v>0.0235</v>
      </c>
      <c r="BJ26" s="12">
        <v>0.007341</v>
      </c>
      <c r="BK26" s="12">
        <v>0.0003406</v>
      </c>
      <c r="BL26" s="12">
        <v>1.866E-09</v>
      </c>
      <c r="BM26" s="12">
        <v>0.007538</v>
      </c>
      <c r="BN26" s="12">
        <v>0.002237</v>
      </c>
      <c r="BO26" s="12">
        <v>1.819E-11</v>
      </c>
      <c r="BP26" s="12">
        <v>8.11E-11</v>
      </c>
      <c r="BQ26" s="12">
        <v>4.175E-11</v>
      </c>
      <c r="BR26" s="12">
        <v>1.055E-10</v>
      </c>
      <c r="BS26" s="12">
        <v>1.436E-08</v>
      </c>
      <c r="BT26" s="12">
        <v>1.797E-07</v>
      </c>
      <c r="BU26" s="12">
        <v>0.007664</v>
      </c>
      <c r="BV26" s="12">
        <v>3.844E-08</v>
      </c>
      <c r="BW26" s="12">
        <v>1.615E-05</v>
      </c>
      <c r="BX26" s="12">
        <v>2.051E-06</v>
      </c>
      <c r="BY26" s="12">
        <v>6.524E-05</v>
      </c>
      <c r="BZ26" s="12">
        <v>0.0002596</v>
      </c>
      <c r="CA26" s="12">
        <v>0</v>
      </c>
      <c r="CB26" s="12">
        <v>0</v>
      </c>
      <c r="CC26" s="12">
        <v>51.25</v>
      </c>
      <c r="CD26" s="12">
        <v>0.03132</v>
      </c>
      <c r="CE26" s="12">
        <v>0.06889</v>
      </c>
      <c r="CF26" s="12">
        <v>0.002638</v>
      </c>
      <c r="CG26" s="12">
        <v>0.07476</v>
      </c>
      <c r="CH26" s="12">
        <v>0.0003521</v>
      </c>
      <c r="CI26" s="12">
        <v>0</v>
      </c>
      <c r="CJ26" s="12">
        <v>0.1148</v>
      </c>
      <c r="CK26" s="12">
        <v>0.3082</v>
      </c>
      <c r="CL26" s="12">
        <v>0.0375</v>
      </c>
      <c r="CM26" s="12">
        <v>0</v>
      </c>
      <c r="CN26" s="12">
        <v>0.02063</v>
      </c>
      <c r="CO26" s="12">
        <v>0.0493</v>
      </c>
      <c r="CP26" s="12">
        <v>0.04914</v>
      </c>
      <c r="CQ26" s="12">
        <v>0.03547</v>
      </c>
      <c r="CR26" s="12">
        <v>0.03532</v>
      </c>
      <c r="CS26" s="12">
        <v>0.03532</v>
      </c>
      <c r="CT26" s="12">
        <v>0.03547</v>
      </c>
      <c r="CU26" s="12">
        <v>1</v>
      </c>
      <c r="CV26" s="12">
        <v>0</v>
      </c>
      <c r="CW26" s="12">
        <v>0</v>
      </c>
      <c r="CX26" s="12">
        <v>0</v>
      </c>
      <c r="CY26" s="12">
        <v>0</v>
      </c>
      <c r="CZ26" s="12">
        <v>0</v>
      </c>
      <c r="DA26" s="12">
        <v>0</v>
      </c>
      <c r="DB26" s="12">
        <v>0</v>
      </c>
      <c r="DC26" s="12">
        <v>0</v>
      </c>
      <c r="DD26" s="12">
        <v>0</v>
      </c>
      <c r="DE26" s="12" t="s">
        <v>342</v>
      </c>
      <c r="DF26" s="12" t="s">
        <v>342</v>
      </c>
      <c r="DG26" s="12" t="s">
        <v>342</v>
      </c>
      <c r="DH26" s="12" t="s">
        <v>342</v>
      </c>
      <c r="DI26" s="12">
        <v>2.142E-09</v>
      </c>
      <c r="DJ26" s="12">
        <v>1.156E-14</v>
      </c>
      <c r="DK26" s="12">
        <v>1.959E-11</v>
      </c>
      <c r="DL26" s="12">
        <v>2.427E-08</v>
      </c>
      <c r="DM26" s="12">
        <v>3.282E-05</v>
      </c>
      <c r="DN26" s="12">
        <v>2.28E-07</v>
      </c>
      <c r="DO26" s="12">
        <v>9.601E-07</v>
      </c>
      <c r="DP26" s="12">
        <v>5.107E-08</v>
      </c>
      <c r="DQ26" s="12">
        <v>9.635E-07</v>
      </c>
      <c r="DR26" s="12">
        <v>5.127E-07</v>
      </c>
      <c r="DS26" s="12">
        <v>1.381E-10</v>
      </c>
      <c r="DT26" s="12">
        <v>5.695E-07</v>
      </c>
      <c r="DU26" s="12">
        <v>7.983E-07</v>
      </c>
      <c r="DV26" s="12">
        <v>7.113E-06</v>
      </c>
      <c r="DW26" s="12">
        <v>1.725E-05</v>
      </c>
      <c r="DX26" s="12">
        <v>7.629E-06</v>
      </c>
      <c r="DY26" s="12">
        <v>2.988E-06</v>
      </c>
      <c r="DZ26" s="12">
        <v>3.32E-06</v>
      </c>
      <c r="EA26" s="12">
        <v>3.451E-06</v>
      </c>
      <c r="EB26" s="12">
        <v>1.448E-06</v>
      </c>
      <c r="EC26" s="12">
        <v>1.888E-06</v>
      </c>
      <c r="ED26" s="12">
        <v>3.706E-07</v>
      </c>
      <c r="EE26" s="12">
        <v>2.363E-07</v>
      </c>
      <c r="EF26" s="12">
        <v>1.321E-06</v>
      </c>
      <c r="EG26" s="12">
        <v>1.494E-06</v>
      </c>
      <c r="EH26" s="12">
        <v>2.26E-07</v>
      </c>
      <c r="EI26" s="12">
        <v>1.521E-08</v>
      </c>
      <c r="EJ26" s="12">
        <v>5.137E-09</v>
      </c>
      <c r="EK26" s="12">
        <v>3.092E-07</v>
      </c>
      <c r="EL26" s="12">
        <v>9.596E-07</v>
      </c>
      <c r="EM26" s="12">
        <v>4.293E-06</v>
      </c>
      <c r="EN26" s="12">
        <v>1.9640000000000002E-05</v>
      </c>
      <c r="EO26" s="12">
        <v>1.821E-05</v>
      </c>
      <c r="EP26" s="12">
        <v>2.788E-06</v>
      </c>
      <c r="EQ26" s="12">
        <v>2.823E-07</v>
      </c>
      <c r="ER26" s="12">
        <v>2.126E-09</v>
      </c>
      <c r="ES26" s="12">
        <v>2.267E-09</v>
      </c>
      <c r="ET26" s="12">
        <v>0</v>
      </c>
      <c r="EU26" s="12">
        <v>0</v>
      </c>
      <c r="EV26" s="12">
        <v>0</v>
      </c>
      <c r="EW26" s="12">
        <v>0</v>
      </c>
    </row>
    <row r="27" spans="1:153" ht="12.75">
      <c r="A27" s="7">
        <v>285</v>
      </c>
      <c r="B27" s="12">
        <v>0.2745</v>
      </c>
      <c r="C27" s="12">
        <v>0.0001536</v>
      </c>
      <c r="D27" s="12">
        <v>0.003311</v>
      </c>
      <c r="E27" s="12">
        <v>1.156E-07</v>
      </c>
      <c r="F27" s="12">
        <v>2.569E-06</v>
      </c>
      <c r="G27" s="12">
        <v>4.478E-06</v>
      </c>
      <c r="H27" s="12">
        <v>0.01396</v>
      </c>
      <c r="I27" s="12">
        <v>8.615E-06</v>
      </c>
      <c r="J27" s="12">
        <v>8.678E-05</v>
      </c>
      <c r="K27" s="12">
        <v>0.06909</v>
      </c>
      <c r="L27" s="12">
        <v>7.354E-05</v>
      </c>
      <c r="M27" s="12">
        <v>0.01315</v>
      </c>
      <c r="N27" s="12">
        <v>0.9289</v>
      </c>
      <c r="O27" s="12">
        <v>2.85E-05</v>
      </c>
      <c r="P27" s="12">
        <v>0.02014</v>
      </c>
      <c r="Q27" s="12">
        <v>0.002604</v>
      </c>
      <c r="R27" s="12">
        <v>0.009238</v>
      </c>
      <c r="S27" s="12">
        <v>4.741E-05</v>
      </c>
      <c r="T27" s="12">
        <v>4.298E-06</v>
      </c>
      <c r="U27" s="12">
        <v>9.482E-06</v>
      </c>
      <c r="V27" s="12">
        <v>0.01178</v>
      </c>
      <c r="W27" s="12">
        <v>0.00316</v>
      </c>
      <c r="X27" s="12">
        <v>3.578E-06</v>
      </c>
      <c r="Y27" s="12">
        <v>0.006434</v>
      </c>
      <c r="Z27" s="12">
        <v>0.002036</v>
      </c>
      <c r="AA27" s="12">
        <v>1.268E-07</v>
      </c>
      <c r="AB27" s="12">
        <v>0.0003349</v>
      </c>
      <c r="AC27" s="12">
        <v>8.411E-07</v>
      </c>
      <c r="AD27" s="12">
        <v>0.001834</v>
      </c>
      <c r="AE27" s="12">
        <v>0.008644</v>
      </c>
      <c r="AF27" s="12">
        <v>0.01127</v>
      </c>
      <c r="AG27" s="12">
        <v>0.0006628</v>
      </c>
      <c r="AH27" s="12">
        <v>5.886E-05</v>
      </c>
      <c r="AI27" s="12">
        <v>0.01713</v>
      </c>
      <c r="AJ27" s="12">
        <v>0.008335</v>
      </c>
      <c r="AK27" s="12">
        <v>0.00711</v>
      </c>
      <c r="AL27" s="12">
        <v>0.001037</v>
      </c>
      <c r="AM27" s="12">
        <v>0.002365</v>
      </c>
      <c r="AN27" s="12">
        <v>0.00155</v>
      </c>
      <c r="AO27" s="12">
        <v>0.009974</v>
      </c>
      <c r="AP27" s="12">
        <v>0.0001179</v>
      </c>
      <c r="AQ27" s="12">
        <v>0.0008378</v>
      </c>
      <c r="AR27" s="12">
        <v>0.0001445</v>
      </c>
      <c r="AS27" s="12">
        <v>0.0008559</v>
      </c>
      <c r="AT27" s="12">
        <v>1.256E-05</v>
      </c>
      <c r="AU27" s="12">
        <v>1.401E-05</v>
      </c>
      <c r="AV27" s="12">
        <v>7.179E-05</v>
      </c>
      <c r="AW27" s="12">
        <v>0.0004461</v>
      </c>
      <c r="AX27" s="12">
        <v>0.0002728</v>
      </c>
      <c r="AY27" s="12">
        <v>0.0002303</v>
      </c>
      <c r="AZ27" s="12">
        <v>0.0002743</v>
      </c>
      <c r="BA27" s="12">
        <v>1.999</v>
      </c>
      <c r="BB27" s="12">
        <v>0.005997</v>
      </c>
      <c r="BC27" s="12">
        <v>3.106E-07</v>
      </c>
      <c r="BD27" s="12">
        <v>0.009048</v>
      </c>
      <c r="BE27" s="12">
        <v>0.009092</v>
      </c>
      <c r="BF27" s="12">
        <v>0.01625</v>
      </c>
      <c r="BG27" s="12">
        <v>0.01247</v>
      </c>
      <c r="BH27" s="12">
        <v>0.02097</v>
      </c>
      <c r="BI27" s="12">
        <v>0.02323</v>
      </c>
      <c r="BJ27" s="12">
        <v>0.007165</v>
      </c>
      <c r="BK27" s="12">
        <v>0.0002931</v>
      </c>
      <c r="BL27" s="12">
        <v>7.634E-10</v>
      </c>
      <c r="BM27" s="12">
        <v>0.00742</v>
      </c>
      <c r="BN27" s="12">
        <v>0.002095</v>
      </c>
      <c r="BO27" s="12">
        <v>7.398E-12</v>
      </c>
      <c r="BP27" s="12">
        <v>7.925E-11</v>
      </c>
      <c r="BQ27" s="12">
        <v>4.137E-11</v>
      </c>
      <c r="BR27" s="12">
        <v>1.029E-10</v>
      </c>
      <c r="BS27" s="12">
        <v>1.414E-08</v>
      </c>
      <c r="BT27" s="12">
        <v>1.421E-07</v>
      </c>
      <c r="BU27" s="12">
        <v>0.007672</v>
      </c>
      <c r="BV27" s="12">
        <v>3.849E-08</v>
      </c>
      <c r="BW27" s="12">
        <v>1.597E-05</v>
      </c>
      <c r="BX27" s="12">
        <v>2.089E-06</v>
      </c>
      <c r="BY27" s="12">
        <v>6.037E-05</v>
      </c>
      <c r="BZ27" s="12">
        <v>0.00025</v>
      </c>
      <c r="CA27" s="12">
        <v>0</v>
      </c>
      <c r="CB27" s="12">
        <v>0</v>
      </c>
      <c r="CC27" s="12">
        <v>52.98</v>
      </c>
      <c r="CD27" s="12">
        <v>0.03279</v>
      </c>
      <c r="CE27" s="12">
        <v>0.07112</v>
      </c>
      <c r="CF27" s="12">
        <v>0.002777</v>
      </c>
      <c r="CG27" s="12">
        <v>0.0762</v>
      </c>
      <c r="CH27" s="12">
        <v>0.0003527</v>
      </c>
      <c r="CI27" s="12">
        <v>0</v>
      </c>
      <c r="CJ27" s="12">
        <v>0.1156</v>
      </c>
      <c r="CK27" s="12">
        <v>0.3118</v>
      </c>
      <c r="CL27" s="12">
        <v>0.0375</v>
      </c>
      <c r="CM27" s="12">
        <v>0</v>
      </c>
      <c r="CN27" s="12">
        <v>0.02038</v>
      </c>
      <c r="CO27" s="12">
        <v>0.04932</v>
      </c>
      <c r="CP27" s="12">
        <v>0.04917</v>
      </c>
      <c r="CQ27" s="12">
        <v>0.03536</v>
      </c>
      <c r="CR27" s="12">
        <v>0.03521</v>
      </c>
      <c r="CS27" s="12">
        <v>0.03521</v>
      </c>
      <c r="CT27" s="12">
        <v>0.03536</v>
      </c>
      <c r="CU27" s="12">
        <v>1</v>
      </c>
      <c r="CV27" s="12">
        <v>0</v>
      </c>
      <c r="CW27" s="12">
        <v>0</v>
      </c>
      <c r="CX27" s="12">
        <v>0</v>
      </c>
      <c r="CY27" s="12">
        <v>0</v>
      </c>
      <c r="CZ27" s="12">
        <v>0</v>
      </c>
      <c r="DA27" s="12">
        <v>0</v>
      </c>
      <c r="DB27" s="12">
        <v>0</v>
      </c>
      <c r="DC27" s="12">
        <v>0</v>
      </c>
      <c r="DD27" s="12">
        <v>0</v>
      </c>
      <c r="DE27" s="12" t="s">
        <v>342</v>
      </c>
      <c r="DF27" s="12" t="s">
        <v>342</v>
      </c>
      <c r="DG27" s="12" t="s">
        <v>342</v>
      </c>
      <c r="DH27" s="12" t="s">
        <v>342</v>
      </c>
      <c r="DI27" s="12">
        <v>2.164E-09</v>
      </c>
      <c r="DJ27" s="12">
        <v>1.171E-14</v>
      </c>
      <c r="DK27" s="12">
        <v>1.954E-11</v>
      </c>
      <c r="DL27" s="12">
        <v>2.391E-08</v>
      </c>
      <c r="DM27" s="12">
        <v>3.286E-05</v>
      </c>
      <c r="DN27" s="12">
        <v>2.384E-07</v>
      </c>
      <c r="DO27" s="12">
        <v>9.791E-07</v>
      </c>
      <c r="DP27" s="12">
        <v>5.132E-08</v>
      </c>
      <c r="DQ27" s="12">
        <v>9.624E-07</v>
      </c>
      <c r="DR27" s="12">
        <v>5.224E-07</v>
      </c>
      <c r="DS27" s="12">
        <v>9.736E-11</v>
      </c>
      <c r="DT27" s="12">
        <v>5.761E-07</v>
      </c>
      <c r="DU27" s="12">
        <v>7.762E-07</v>
      </c>
      <c r="DV27" s="12">
        <v>7.048E-06</v>
      </c>
      <c r="DW27" s="12">
        <v>1.734E-05</v>
      </c>
      <c r="DX27" s="12">
        <v>7.754E-06</v>
      </c>
      <c r="DY27" s="12">
        <v>3.007E-06</v>
      </c>
      <c r="DZ27" s="12">
        <v>3.356E-06</v>
      </c>
      <c r="EA27" s="12">
        <v>3.456E-06</v>
      </c>
      <c r="EB27" s="12">
        <v>1.42E-06</v>
      </c>
      <c r="EC27" s="12">
        <v>1.834E-06</v>
      </c>
      <c r="ED27" s="12">
        <v>3.602E-07</v>
      </c>
      <c r="EE27" s="12">
        <v>2.309E-07</v>
      </c>
      <c r="EF27" s="12">
        <v>1.284E-06</v>
      </c>
      <c r="EG27" s="12">
        <v>1.461E-06</v>
      </c>
      <c r="EH27" s="12">
        <v>2.155E-07</v>
      </c>
      <c r="EI27" s="12">
        <v>1.323E-08</v>
      </c>
      <c r="EJ27" s="12">
        <v>4.375E-09</v>
      </c>
      <c r="EK27" s="12">
        <v>2.987E-07</v>
      </c>
      <c r="EL27" s="12">
        <v>9.774E-07</v>
      </c>
      <c r="EM27" s="12">
        <v>4.299E-06</v>
      </c>
      <c r="EN27" s="12">
        <v>1.973E-05</v>
      </c>
      <c r="EO27" s="12">
        <v>1.827E-05</v>
      </c>
      <c r="EP27" s="12">
        <v>2.713E-06</v>
      </c>
      <c r="EQ27" s="12">
        <v>2.714E-07</v>
      </c>
      <c r="ER27" s="12">
        <v>1.933E-09</v>
      </c>
      <c r="ES27" s="12">
        <v>2.044E-09</v>
      </c>
      <c r="ET27" s="12">
        <v>0</v>
      </c>
      <c r="EU27" s="12">
        <v>0</v>
      </c>
      <c r="EV27" s="12">
        <v>0</v>
      </c>
      <c r="EW27" s="12">
        <v>0</v>
      </c>
    </row>
    <row r="28" spans="1:153" ht="12.75">
      <c r="A28" s="7">
        <v>300</v>
      </c>
      <c r="B28" s="12">
        <v>0.278</v>
      </c>
      <c r="C28" s="12">
        <v>0.0001514</v>
      </c>
      <c r="D28" s="12">
        <v>0.003292</v>
      </c>
      <c r="E28" s="12">
        <v>1.163E-07</v>
      </c>
      <c r="F28" s="12">
        <v>2.604E-06</v>
      </c>
      <c r="G28" s="12">
        <v>4.513E-06</v>
      </c>
      <c r="H28" s="12">
        <v>0.0141</v>
      </c>
      <c r="I28" s="12">
        <v>8.388E-06</v>
      </c>
      <c r="J28" s="12">
        <v>8.645E-05</v>
      </c>
      <c r="K28" s="12">
        <v>0.07149</v>
      </c>
      <c r="L28" s="12">
        <v>7.283E-05</v>
      </c>
      <c r="M28" s="12">
        <v>0.01397</v>
      </c>
      <c r="N28" s="12">
        <v>0.9266</v>
      </c>
      <c r="O28" s="12">
        <v>2.842E-05</v>
      </c>
      <c r="P28" s="12">
        <v>0.01976</v>
      </c>
      <c r="Q28" s="12">
        <v>0.002794</v>
      </c>
      <c r="R28" s="12">
        <v>0.009222</v>
      </c>
      <c r="S28" s="12">
        <v>4.752E-05</v>
      </c>
      <c r="T28" s="12">
        <v>4.304E-06</v>
      </c>
      <c r="U28" s="12">
        <v>9.399E-06</v>
      </c>
      <c r="V28" s="12">
        <v>0.01161</v>
      </c>
      <c r="W28" s="12">
        <v>0.003406</v>
      </c>
      <c r="X28" s="12">
        <v>3.589E-06</v>
      </c>
      <c r="Y28" s="12">
        <v>0.006414</v>
      </c>
      <c r="Z28" s="12">
        <v>0.002151</v>
      </c>
      <c r="AA28" s="12">
        <v>1.263E-07</v>
      </c>
      <c r="AB28" s="12">
        <v>0.0003325</v>
      </c>
      <c r="AC28" s="12">
        <v>8.22E-07</v>
      </c>
      <c r="AD28" s="12">
        <v>0.001783</v>
      </c>
      <c r="AE28" s="12">
        <v>0.00866</v>
      </c>
      <c r="AF28" s="12">
        <v>0.01139</v>
      </c>
      <c r="AG28" s="12">
        <v>0.0006417</v>
      </c>
      <c r="AH28" s="12">
        <v>5.686E-05</v>
      </c>
      <c r="AI28" s="12">
        <v>0.01703</v>
      </c>
      <c r="AJ28" s="12">
        <v>0.008257</v>
      </c>
      <c r="AK28" s="12">
        <v>0.007203</v>
      </c>
      <c r="AL28" s="12">
        <v>0.00107</v>
      </c>
      <c r="AM28" s="12">
        <v>0.002487</v>
      </c>
      <c r="AN28" s="12">
        <v>0.001585</v>
      </c>
      <c r="AO28" s="12">
        <v>0.01011</v>
      </c>
      <c r="AP28" s="12">
        <v>0.0001145</v>
      </c>
      <c r="AQ28" s="12">
        <v>0.0007829</v>
      </c>
      <c r="AR28" s="12">
        <v>0.0001343</v>
      </c>
      <c r="AS28" s="12">
        <v>0.000808</v>
      </c>
      <c r="AT28" s="12">
        <v>1.206E-05</v>
      </c>
      <c r="AU28" s="12">
        <v>1.35E-05</v>
      </c>
      <c r="AV28" s="12">
        <v>6.605E-05</v>
      </c>
      <c r="AW28" s="12">
        <v>0.0004262</v>
      </c>
      <c r="AX28" s="12">
        <v>0.0002599</v>
      </c>
      <c r="AY28" s="12">
        <v>0.0002124</v>
      </c>
      <c r="AZ28" s="12">
        <v>0.0002523</v>
      </c>
      <c r="BA28" s="12">
        <v>1.999</v>
      </c>
      <c r="BB28" s="12">
        <v>0.005813</v>
      </c>
      <c r="BC28" s="12">
        <v>2.132E-07</v>
      </c>
      <c r="BD28" s="12">
        <v>0.00903</v>
      </c>
      <c r="BE28" s="12">
        <v>0.009064</v>
      </c>
      <c r="BF28" s="12">
        <v>0.01624</v>
      </c>
      <c r="BG28" s="12">
        <v>0.01244</v>
      </c>
      <c r="BH28" s="12">
        <v>0.02085</v>
      </c>
      <c r="BI28" s="12">
        <v>0.02297</v>
      </c>
      <c r="BJ28" s="12">
        <v>0.006993</v>
      </c>
      <c r="BK28" s="12">
        <v>0.000252</v>
      </c>
      <c r="BL28" s="12">
        <v>3.903E-10</v>
      </c>
      <c r="BM28" s="12">
        <v>0.007304</v>
      </c>
      <c r="BN28" s="12">
        <v>0.001962</v>
      </c>
      <c r="BO28" s="12">
        <v>4.1E-12</v>
      </c>
      <c r="BP28" s="12">
        <v>7.776E-11</v>
      </c>
      <c r="BQ28" s="12">
        <v>4.103E-11</v>
      </c>
      <c r="BR28" s="12">
        <v>1.005E-10</v>
      </c>
      <c r="BS28" s="12">
        <v>1.394E-08</v>
      </c>
      <c r="BT28" s="12">
        <v>1.141E-07</v>
      </c>
      <c r="BU28" s="12">
        <v>0.007679</v>
      </c>
      <c r="BV28" s="12">
        <v>3.863E-08</v>
      </c>
      <c r="BW28" s="12">
        <v>1.583E-05</v>
      </c>
      <c r="BX28" s="12">
        <v>2.119E-06</v>
      </c>
      <c r="BY28" s="12">
        <v>5.586E-05</v>
      </c>
      <c r="BZ28" s="12">
        <v>0.0002407</v>
      </c>
      <c r="CA28" s="12">
        <v>0</v>
      </c>
      <c r="CB28" s="12">
        <v>0</v>
      </c>
      <c r="CC28" s="12">
        <v>54.72</v>
      </c>
      <c r="CD28" s="12">
        <v>0.03424</v>
      </c>
      <c r="CE28" s="12">
        <v>0.07337</v>
      </c>
      <c r="CF28" s="12">
        <v>0.002913</v>
      </c>
      <c r="CG28" s="12">
        <v>0.07761</v>
      </c>
      <c r="CH28" s="12">
        <v>0.0003532</v>
      </c>
      <c r="CI28" s="12">
        <v>0</v>
      </c>
      <c r="CJ28" s="12">
        <v>0.1163</v>
      </c>
      <c r="CK28" s="12">
        <v>0.3153</v>
      </c>
      <c r="CL28" s="12">
        <v>0.0375</v>
      </c>
      <c r="CM28" s="12">
        <v>0</v>
      </c>
      <c r="CN28" s="12">
        <v>0.02014</v>
      </c>
      <c r="CO28" s="12">
        <v>0.04934</v>
      </c>
      <c r="CP28" s="12">
        <v>0.04919</v>
      </c>
      <c r="CQ28" s="12">
        <v>0.03525</v>
      </c>
      <c r="CR28" s="12">
        <v>0.03509</v>
      </c>
      <c r="CS28" s="12">
        <v>0.03509</v>
      </c>
      <c r="CT28" s="12">
        <v>0.03525</v>
      </c>
      <c r="CU28" s="12">
        <v>1</v>
      </c>
      <c r="CV28" s="12">
        <v>0</v>
      </c>
      <c r="CW28" s="12">
        <v>0</v>
      </c>
      <c r="CX28" s="12">
        <v>0</v>
      </c>
      <c r="CY28" s="12">
        <v>0</v>
      </c>
      <c r="CZ28" s="12">
        <v>0</v>
      </c>
      <c r="DA28" s="12">
        <v>0</v>
      </c>
      <c r="DB28" s="12">
        <v>0</v>
      </c>
      <c r="DC28" s="12">
        <v>0</v>
      </c>
      <c r="DD28" s="12">
        <v>0</v>
      </c>
      <c r="DE28" s="12" t="s">
        <v>342</v>
      </c>
      <c r="DF28" s="12" t="s">
        <v>342</v>
      </c>
      <c r="DG28" s="12" t="s">
        <v>342</v>
      </c>
      <c r="DH28" s="12" t="s">
        <v>342</v>
      </c>
      <c r="DI28" s="12">
        <v>2.184E-09</v>
      </c>
      <c r="DJ28" s="12">
        <v>1.186E-14</v>
      </c>
      <c r="DK28" s="12">
        <v>1.949E-11</v>
      </c>
      <c r="DL28" s="12">
        <v>2.357E-08</v>
      </c>
      <c r="DM28" s="12">
        <v>3.291E-05</v>
      </c>
      <c r="DN28" s="12">
        <v>2.479E-07</v>
      </c>
      <c r="DO28" s="12">
        <v>9.977E-07</v>
      </c>
      <c r="DP28" s="12">
        <v>5.155E-08</v>
      </c>
      <c r="DQ28" s="12">
        <v>9.623E-07</v>
      </c>
      <c r="DR28" s="12">
        <v>5.322E-07</v>
      </c>
      <c r="DS28" s="12">
        <v>6.84E-11</v>
      </c>
      <c r="DT28" s="12">
        <v>5.824E-07</v>
      </c>
      <c r="DU28" s="12">
        <v>7.561E-07</v>
      </c>
      <c r="DV28" s="12">
        <v>6.988E-06</v>
      </c>
      <c r="DW28" s="12">
        <v>1.744E-05</v>
      </c>
      <c r="DX28" s="12">
        <v>7.878E-06</v>
      </c>
      <c r="DY28" s="12">
        <v>3.025E-06</v>
      </c>
      <c r="DZ28" s="12">
        <v>3.392E-06</v>
      </c>
      <c r="EA28" s="12">
        <v>3.46E-06</v>
      </c>
      <c r="EB28" s="12">
        <v>1.393E-06</v>
      </c>
      <c r="EC28" s="12">
        <v>1.781E-06</v>
      </c>
      <c r="ED28" s="12">
        <v>3.503E-07</v>
      </c>
      <c r="EE28" s="12">
        <v>2.256E-07</v>
      </c>
      <c r="EF28" s="12">
        <v>1.249E-06</v>
      </c>
      <c r="EG28" s="12">
        <v>1.428E-06</v>
      </c>
      <c r="EH28" s="12">
        <v>2.052E-07</v>
      </c>
      <c r="EI28" s="12">
        <v>1.15E-08</v>
      </c>
      <c r="EJ28" s="12">
        <v>3.738E-09</v>
      </c>
      <c r="EK28" s="12">
        <v>2.889E-07</v>
      </c>
      <c r="EL28" s="12">
        <v>9.949E-07</v>
      </c>
      <c r="EM28" s="12">
        <v>4.304E-06</v>
      </c>
      <c r="EN28" s="12">
        <v>1.983E-05</v>
      </c>
      <c r="EO28" s="12">
        <v>1.834E-05</v>
      </c>
      <c r="EP28" s="12">
        <v>2.64E-06</v>
      </c>
      <c r="EQ28" s="12">
        <v>2.61E-07</v>
      </c>
      <c r="ER28" s="12">
        <v>1.759E-09</v>
      </c>
      <c r="ES28" s="12">
        <v>1.847E-09</v>
      </c>
      <c r="ET28" s="12">
        <v>0</v>
      </c>
      <c r="EU28" s="12">
        <v>0</v>
      </c>
      <c r="EV28" s="12">
        <v>0</v>
      </c>
      <c r="EW28" s="12">
        <v>0</v>
      </c>
    </row>
    <row r="29" spans="1:153" ht="12.75">
      <c r="A29" s="7">
        <v>315</v>
      </c>
      <c r="B29" s="12">
        <v>0.2813</v>
      </c>
      <c r="C29" s="12">
        <v>0.0001491</v>
      </c>
      <c r="D29" s="12">
        <v>0.003271</v>
      </c>
      <c r="E29" s="12">
        <v>1.17E-07</v>
      </c>
      <c r="F29" s="12">
        <v>2.637E-06</v>
      </c>
      <c r="G29" s="12">
        <v>4.542E-06</v>
      </c>
      <c r="H29" s="12">
        <v>0.01423</v>
      </c>
      <c r="I29" s="12">
        <v>8.175E-06</v>
      </c>
      <c r="J29" s="12">
        <v>8.614E-05</v>
      </c>
      <c r="K29" s="12">
        <v>0.07383</v>
      </c>
      <c r="L29" s="12">
        <v>7.212E-05</v>
      </c>
      <c r="M29" s="12">
        <v>0.01476</v>
      </c>
      <c r="N29" s="12">
        <v>0.9244</v>
      </c>
      <c r="O29" s="12">
        <v>2.835E-05</v>
      </c>
      <c r="P29" s="12">
        <v>0.01939</v>
      </c>
      <c r="Q29" s="12">
        <v>0.002977</v>
      </c>
      <c r="R29" s="12">
        <v>0.009205</v>
      </c>
      <c r="S29" s="12">
        <v>4.765E-05</v>
      </c>
      <c r="T29" s="12">
        <v>4.308E-06</v>
      </c>
      <c r="U29" s="12">
        <v>9.322E-06</v>
      </c>
      <c r="V29" s="12">
        <v>0.01144</v>
      </c>
      <c r="W29" s="12">
        <v>0.003648</v>
      </c>
      <c r="X29" s="12">
        <v>3.601E-06</v>
      </c>
      <c r="Y29" s="12">
        <v>0.006396</v>
      </c>
      <c r="Z29" s="12">
        <v>0.002265</v>
      </c>
      <c r="AA29" s="12">
        <v>1.257E-07</v>
      </c>
      <c r="AB29" s="12">
        <v>0.0003297</v>
      </c>
      <c r="AC29" s="12">
        <v>8.034E-07</v>
      </c>
      <c r="AD29" s="12">
        <v>0.001734</v>
      </c>
      <c r="AE29" s="12">
        <v>0.008672</v>
      </c>
      <c r="AF29" s="12">
        <v>0.01151</v>
      </c>
      <c r="AG29" s="12">
        <v>0.0006219</v>
      </c>
      <c r="AH29" s="12">
        <v>5.5E-05</v>
      </c>
      <c r="AI29" s="12">
        <v>0.01693</v>
      </c>
      <c r="AJ29" s="12">
        <v>0.008188</v>
      </c>
      <c r="AK29" s="12">
        <v>0.007295</v>
      </c>
      <c r="AL29" s="12">
        <v>0.001103</v>
      </c>
      <c r="AM29" s="12">
        <v>0.0026</v>
      </c>
      <c r="AN29" s="12">
        <v>0.001614</v>
      </c>
      <c r="AO29" s="12">
        <v>0.01025</v>
      </c>
      <c r="AP29" s="12">
        <v>0.0001108</v>
      </c>
      <c r="AQ29" s="12">
        <v>0.0007336</v>
      </c>
      <c r="AR29" s="12">
        <v>0.0001251</v>
      </c>
      <c r="AS29" s="12">
        <v>0.0007648</v>
      </c>
      <c r="AT29" s="12">
        <v>1.157E-05</v>
      </c>
      <c r="AU29" s="12">
        <v>1.302E-05</v>
      </c>
      <c r="AV29" s="12">
        <v>6.121E-05</v>
      </c>
      <c r="AW29" s="12">
        <v>0.0004072</v>
      </c>
      <c r="AX29" s="12">
        <v>0.0002479</v>
      </c>
      <c r="AY29" s="12">
        <v>0.0001958</v>
      </c>
      <c r="AZ29" s="12">
        <v>0.0002318</v>
      </c>
      <c r="BA29" s="12">
        <v>1.999</v>
      </c>
      <c r="BB29" s="12">
        <v>0.005633</v>
      </c>
      <c r="BC29" s="12">
        <v>1.457E-07</v>
      </c>
      <c r="BD29" s="12">
        <v>0.009011</v>
      </c>
      <c r="BE29" s="12">
        <v>0.009036</v>
      </c>
      <c r="BF29" s="12">
        <v>0.01623</v>
      </c>
      <c r="BG29" s="12">
        <v>0.0124</v>
      </c>
      <c r="BH29" s="12">
        <v>0.02072</v>
      </c>
      <c r="BI29" s="12">
        <v>0.02271</v>
      </c>
      <c r="BJ29" s="12">
        <v>0.006823</v>
      </c>
      <c r="BK29" s="12">
        <v>0.0002162</v>
      </c>
      <c r="BL29" s="12">
        <v>1.597E-10</v>
      </c>
      <c r="BM29" s="12">
        <v>0.007189</v>
      </c>
      <c r="BN29" s="12">
        <v>0.001836</v>
      </c>
      <c r="BO29" s="12">
        <v>1.633E-12</v>
      </c>
      <c r="BP29" s="12">
        <v>7.658E-11</v>
      </c>
      <c r="BQ29" s="12">
        <v>4.073E-11</v>
      </c>
      <c r="BR29" s="12">
        <v>9.828E-11</v>
      </c>
      <c r="BS29" s="12">
        <v>1.375E-08</v>
      </c>
      <c r="BT29" s="12">
        <v>9.331E-08</v>
      </c>
      <c r="BU29" s="12">
        <v>0.007686</v>
      </c>
      <c r="BV29" s="12">
        <v>3.884E-08</v>
      </c>
      <c r="BW29" s="12">
        <v>1.573E-05</v>
      </c>
      <c r="BX29" s="12">
        <v>2.143E-06</v>
      </c>
      <c r="BY29" s="12">
        <v>5.167E-05</v>
      </c>
      <c r="BZ29" s="12">
        <v>0.0002318</v>
      </c>
      <c r="CA29" s="12">
        <v>0</v>
      </c>
      <c r="CB29" s="12">
        <v>0</v>
      </c>
      <c r="CC29" s="12">
        <v>56.47</v>
      </c>
      <c r="CD29" s="12">
        <v>0.03566</v>
      </c>
      <c r="CE29" s="12">
        <v>0.07563</v>
      </c>
      <c r="CF29" s="12">
        <v>0.003048</v>
      </c>
      <c r="CG29" s="12">
        <v>0.07897</v>
      </c>
      <c r="CH29" s="12">
        <v>0.0003538</v>
      </c>
      <c r="CI29" s="12">
        <v>0</v>
      </c>
      <c r="CJ29" s="12">
        <v>0.117</v>
      </c>
      <c r="CK29" s="12">
        <v>0.3187</v>
      </c>
      <c r="CL29" s="12">
        <v>0.0375</v>
      </c>
      <c r="CM29" s="12">
        <v>0</v>
      </c>
      <c r="CN29" s="12">
        <v>0.0199</v>
      </c>
      <c r="CO29" s="12">
        <v>0.04936</v>
      </c>
      <c r="CP29" s="12">
        <v>0.04921</v>
      </c>
      <c r="CQ29" s="12">
        <v>0.03513</v>
      </c>
      <c r="CR29" s="12">
        <v>0.03498</v>
      </c>
      <c r="CS29" s="12">
        <v>0.03498</v>
      </c>
      <c r="CT29" s="12">
        <v>0.03513</v>
      </c>
      <c r="CU29" s="12">
        <v>1</v>
      </c>
      <c r="CV29" s="12">
        <v>0</v>
      </c>
      <c r="CW29" s="12">
        <v>0</v>
      </c>
      <c r="CX29" s="12">
        <v>0</v>
      </c>
      <c r="CY29" s="12">
        <v>0</v>
      </c>
      <c r="CZ29" s="12">
        <v>0</v>
      </c>
      <c r="DA29" s="12">
        <v>0</v>
      </c>
      <c r="DB29" s="12">
        <v>0</v>
      </c>
      <c r="DC29" s="12">
        <v>0</v>
      </c>
      <c r="DD29" s="12">
        <v>0</v>
      </c>
      <c r="DE29" s="12" t="s">
        <v>342</v>
      </c>
      <c r="DF29" s="12" t="s">
        <v>342</v>
      </c>
      <c r="DG29" s="12" t="s">
        <v>342</v>
      </c>
      <c r="DH29" s="12" t="s">
        <v>342</v>
      </c>
      <c r="DI29" s="12">
        <v>2.203E-09</v>
      </c>
      <c r="DJ29" s="12">
        <v>1.201E-14</v>
      </c>
      <c r="DK29" s="12">
        <v>1.943E-11</v>
      </c>
      <c r="DL29" s="12">
        <v>2.324E-08</v>
      </c>
      <c r="DM29" s="12">
        <v>3.297E-05</v>
      </c>
      <c r="DN29" s="12">
        <v>2.567E-07</v>
      </c>
      <c r="DO29" s="12">
        <v>1.016E-06</v>
      </c>
      <c r="DP29" s="12">
        <v>5.177E-08</v>
      </c>
      <c r="DQ29" s="12">
        <v>9.631E-07</v>
      </c>
      <c r="DR29" s="12">
        <v>5.421E-07</v>
      </c>
      <c r="DS29" s="12">
        <v>4.784E-11</v>
      </c>
      <c r="DT29" s="12">
        <v>5.886E-07</v>
      </c>
      <c r="DU29" s="12">
        <v>7.377E-07</v>
      </c>
      <c r="DV29" s="12">
        <v>6.932E-06</v>
      </c>
      <c r="DW29" s="12">
        <v>1.754E-05</v>
      </c>
      <c r="DX29" s="12">
        <v>8.002E-06</v>
      </c>
      <c r="DY29" s="12">
        <v>3.043E-06</v>
      </c>
      <c r="DZ29" s="12">
        <v>3.428E-06</v>
      </c>
      <c r="EA29" s="12">
        <v>3.463E-06</v>
      </c>
      <c r="EB29" s="12">
        <v>1.368E-06</v>
      </c>
      <c r="EC29" s="12">
        <v>1.73E-06</v>
      </c>
      <c r="ED29" s="12">
        <v>3.41E-07</v>
      </c>
      <c r="EE29" s="12">
        <v>2.205E-07</v>
      </c>
      <c r="EF29" s="12">
        <v>1.215E-06</v>
      </c>
      <c r="EG29" s="12">
        <v>1.397E-06</v>
      </c>
      <c r="EH29" s="12">
        <v>1.953E-07</v>
      </c>
      <c r="EI29" s="12">
        <v>9.99E-09</v>
      </c>
      <c r="EJ29" s="12">
        <v>3.201E-09</v>
      </c>
      <c r="EK29" s="12">
        <v>2.799E-07</v>
      </c>
      <c r="EL29" s="12">
        <v>1.012E-06</v>
      </c>
      <c r="EM29" s="12">
        <v>4.309E-06</v>
      </c>
      <c r="EN29" s="12">
        <v>1.994E-05</v>
      </c>
      <c r="EO29" s="12">
        <v>1.841E-05</v>
      </c>
      <c r="EP29" s="12">
        <v>2.569E-06</v>
      </c>
      <c r="EQ29" s="12">
        <v>2.51E-07</v>
      </c>
      <c r="ER29" s="12">
        <v>1.603E-09</v>
      </c>
      <c r="ES29" s="12">
        <v>1.672E-09</v>
      </c>
      <c r="ET29" s="12">
        <v>0</v>
      </c>
      <c r="EU29" s="12">
        <v>0</v>
      </c>
      <c r="EV29" s="12">
        <v>0</v>
      </c>
      <c r="EW29" s="12">
        <v>0</v>
      </c>
    </row>
    <row r="30" spans="1:153" ht="12.75">
      <c r="A30" s="7">
        <v>330</v>
      </c>
      <c r="B30" s="12">
        <v>0.2846</v>
      </c>
      <c r="C30" s="12">
        <v>0.0001469</v>
      </c>
      <c r="D30" s="12">
        <v>0.00325</v>
      </c>
      <c r="E30" s="12">
        <v>1.177E-07</v>
      </c>
      <c r="F30" s="12">
        <v>2.667E-06</v>
      </c>
      <c r="G30" s="12">
        <v>4.564E-06</v>
      </c>
      <c r="H30" s="12">
        <v>0.01436</v>
      </c>
      <c r="I30" s="12">
        <v>7.974E-06</v>
      </c>
      <c r="J30" s="12">
        <v>8.585E-05</v>
      </c>
      <c r="K30" s="12">
        <v>0.07612</v>
      </c>
      <c r="L30" s="12">
        <v>7.141E-05</v>
      </c>
      <c r="M30" s="12">
        <v>0.01555</v>
      </c>
      <c r="N30" s="12">
        <v>0.9221</v>
      </c>
      <c r="O30" s="12">
        <v>2.83E-05</v>
      </c>
      <c r="P30" s="12">
        <v>0.01903</v>
      </c>
      <c r="Q30" s="12">
        <v>0.003155</v>
      </c>
      <c r="R30" s="12">
        <v>0.009189</v>
      </c>
      <c r="S30" s="12">
        <v>4.778E-05</v>
      </c>
      <c r="T30" s="12">
        <v>4.313E-06</v>
      </c>
      <c r="U30" s="12">
        <v>9.251E-06</v>
      </c>
      <c r="V30" s="12">
        <v>0.01127</v>
      </c>
      <c r="W30" s="12">
        <v>0.003887</v>
      </c>
      <c r="X30" s="12">
        <v>3.617E-06</v>
      </c>
      <c r="Y30" s="12">
        <v>0.006378</v>
      </c>
      <c r="Z30" s="12">
        <v>0.002377</v>
      </c>
      <c r="AA30" s="12">
        <v>1.25E-07</v>
      </c>
      <c r="AB30" s="12">
        <v>0.0003266</v>
      </c>
      <c r="AC30" s="12">
        <v>7.853E-07</v>
      </c>
      <c r="AD30" s="12">
        <v>0.001685</v>
      </c>
      <c r="AE30" s="12">
        <v>0.008682</v>
      </c>
      <c r="AF30" s="12">
        <v>0.01162</v>
      </c>
      <c r="AG30" s="12">
        <v>0.0006034</v>
      </c>
      <c r="AH30" s="12">
        <v>5.328E-05</v>
      </c>
      <c r="AI30" s="12">
        <v>0.01682</v>
      </c>
      <c r="AJ30" s="12">
        <v>0.008128</v>
      </c>
      <c r="AK30" s="12">
        <v>0.007386</v>
      </c>
      <c r="AL30" s="12">
        <v>0.001134</v>
      </c>
      <c r="AM30" s="12">
        <v>0.002705</v>
      </c>
      <c r="AN30" s="12">
        <v>0.001637</v>
      </c>
      <c r="AO30" s="12">
        <v>0.01037</v>
      </c>
      <c r="AP30" s="12">
        <v>0.0001072</v>
      </c>
      <c r="AQ30" s="12">
        <v>0.000689</v>
      </c>
      <c r="AR30" s="12">
        <v>0.0001168</v>
      </c>
      <c r="AS30" s="12">
        <v>0.0007258</v>
      </c>
      <c r="AT30" s="12">
        <v>1.111E-05</v>
      </c>
      <c r="AU30" s="12">
        <v>1.256E-05</v>
      </c>
      <c r="AV30" s="12">
        <v>5.709E-05</v>
      </c>
      <c r="AW30" s="12">
        <v>0.0003891</v>
      </c>
      <c r="AX30" s="12">
        <v>0.0002368</v>
      </c>
      <c r="AY30" s="12">
        <v>0.0001803</v>
      </c>
      <c r="AZ30" s="12">
        <v>0.0002129</v>
      </c>
      <c r="BA30" s="12">
        <v>1.999</v>
      </c>
      <c r="BB30" s="12">
        <v>0.005457</v>
      </c>
      <c r="BC30" s="12">
        <v>9.937E-08</v>
      </c>
      <c r="BD30" s="12">
        <v>0.008992</v>
      </c>
      <c r="BE30" s="12">
        <v>0.009007</v>
      </c>
      <c r="BF30" s="12">
        <v>0.01622</v>
      </c>
      <c r="BG30" s="12">
        <v>0.01236</v>
      </c>
      <c r="BH30" s="12">
        <v>0.02059</v>
      </c>
      <c r="BI30" s="12">
        <v>0.02245</v>
      </c>
      <c r="BJ30" s="12">
        <v>0.006657</v>
      </c>
      <c r="BK30" s="12">
        <v>0.0001854</v>
      </c>
      <c r="BL30" s="12">
        <v>5.959E-11</v>
      </c>
      <c r="BM30" s="12">
        <v>0.007075</v>
      </c>
      <c r="BN30" s="12">
        <v>0.001718</v>
      </c>
      <c r="BO30" s="12">
        <v>5.84E-13</v>
      </c>
      <c r="BP30" s="12">
        <v>7.564E-11</v>
      </c>
      <c r="BQ30" s="12">
        <v>4.047E-11</v>
      </c>
      <c r="BR30" s="12">
        <v>9.615E-11</v>
      </c>
      <c r="BS30" s="12">
        <v>1.357E-08</v>
      </c>
      <c r="BT30" s="12">
        <v>7.782E-08</v>
      </c>
      <c r="BU30" s="12">
        <v>0.007693</v>
      </c>
      <c r="BV30" s="12">
        <v>3.913E-08</v>
      </c>
      <c r="BW30" s="12">
        <v>1.566E-05</v>
      </c>
      <c r="BX30" s="12">
        <v>2.163E-06</v>
      </c>
      <c r="BY30" s="12">
        <v>4.78E-05</v>
      </c>
      <c r="BZ30" s="12">
        <v>0.0002232</v>
      </c>
      <c r="CA30" s="12">
        <v>0</v>
      </c>
      <c r="CB30" s="12">
        <v>0</v>
      </c>
      <c r="CC30" s="12">
        <v>58.23</v>
      </c>
      <c r="CD30" s="12">
        <v>0.03707</v>
      </c>
      <c r="CE30" s="12">
        <v>0.07789</v>
      </c>
      <c r="CF30" s="12">
        <v>0.003181</v>
      </c>
      <c r="CG30" s="12">
        <v>0.0803</v>
      </c>
      <c r="CH30" s="12">
        <v>0.0003543</v>
      </c>
      <c r="CI30" s="12">
        <v>0</v>
      </c>
      <c r="CJ30" s="12">
        <v>0.1177</v>
      </c>
      <c r="CK30" s="12">
        <v>0.3219</v>
      </c>
      <c r="CL30" s="12">
        <v>0.0375</v>
      </c>
      <c r="CM30" s="12">
        <v>0</v>
      </c>
      <c r="CN30" s="12">
        <v>0.01966</v>
      </c>
      <c r="CO30" s="12">
        <v>0.04938</v>
      </c>
      <c r="CP30" s="12">
        <v>0.04923</v>
      </c>
      <c r="CQ30" s="12">
        <v>0.03502</v>
      </c>
      <c r="CR30" s="12">
        <v>0.03487</v>
      </c>
      <c r="CS30" s="12">
        <v>0.03487</v>
      </c>
      <c r="CT30" s="12">
        <v>0.03502</v>
      </c>
      <c r="CU30" s="12">
        <v>1</v>
      </c>
      <c r="CV30" s="12">
        <v>0</v>
      </c>
      <c r="CW30" s="12">
        <v>0</v>
      </c>
      <c r="CX30" s="12">
        <v>0</v>
      </c>
      <c r="CY30" s="12">
        <v>0</v>
      </c>
      <c r="CZ30" s="12">
        <v>0</v>
      </c>
      <c r="DA30" s="12">
        <v>0</v>
      </c>
      <c r="DB30" s="12">
        <v>0</v>
      </c>
      <c r="DC30" s="12">
        <v>0</v>
      </c>
      <c r="DD30" s="12">
        <v>0</v>
      </c>
      <c r="DE30" s="12" t="s">
        <v>342</v>
      </c>
      <c r="DF30" s="12" t="s">
        <v>342</v>
      </c>
      <c r="DG30" s="12" t="s">
        <v>342</v>
      </c>
      <c r="DH30" s="12" t="s">
        <v>342</v>
      </c>
      <c r="DI30" s="12">
        <v>2.222E-09</v>
      </c>
      <c r="DJ30" s="12">
        <v>1.215E-14</v>
      </c>
      <c r="DK30" s="12">
        <v>1.937E-11</v>
      </c>
      <c r="DL30" s="12">
        <v>2.293E-08</v>
      </c>
      <c r="DM30" s="12">
        <v>3.304E-05</v>
      </c>
      <c r="DN30" s="12">
        <v>2.648E-07</v>
      </c>
      <c r="DO30" s="12">
        <v>1.034E-06</v>
      </c>
      <c r="DP30" s="12">
        <v>5.198E-08</v>
      </c>
      <c r="DQ30" s="12">
        <v>9.648E-07</v>
      </c>
      <c r="DR30" s="12">
        <v>5.521E-07</v>
      </c>
      <c r="DS30" s="12">
        <v>3.334E-11</v>
      </c>
      <c r="DT30" s="12">
        <v>5.946E-07</v>
      </c>
      <c r="DU30" s="12">
        <v>7.208E-07</v>
      </c>
      <c r="DV30" s="12">
        <v>6.88E-06</v>
      </c>
      <c r="DW30" s="12">
        <v>1.765E-05</v>
      </c>
      <c r="DX30" s="12">
        <v>8.126E-06</v>
      </c>
      <c r="DY30" s="12">
        <v>3.059E-06</v>
      </c>
      <c r="DZ30" s="12">
        <v>3.463E-06</v>
      </c>
      <c r="EA30" s="12">
        <v>3.465E-06</v>
      </c>
      <c r="EB30" s="12">
        <v>1.343E-06</v>
      </c>
      <c r="EC30" s="12">
        <v>1.681E-06</v>
      </c>
      <c r="ED30" s="12">
        <v>3.322E-07</v>
      </c>
      <c r="EE30" s="12">
        <v>2.155E-07</v>
      </c>
      <c r="EF30" s="12">
        <v>1.181E-06</v>
      </c>
      <c r="EG30" s="12">
        <v>1.366E-06</v>
      </c>
      <c r="EH30" s="12">
        <v>1.858E-07</v>
      </c>
      <c r="EI30" s="12">
        <v>8.672E-09</v>
      </c>
      <c r="EJ30" s="12">
        <v>2.746E-09</v>
      </c>
      <c r="EK30" s="12">
        <v>2.714E-07</v>
      </c>
      <c r="EL30" s="12">
        <v>1.029E-06</v>
      </c>
      <c r="EM30" s="12">
        <v>4.313E-06</v>
      </c>
      <c r="EN30" s="12">
        <v>2.005E-05</v>
      </c>
      <c r="EO30" s="12">
        <v>1.848E-05</v>
      </c>
      <c r="EP30" s="12">
        <v>2.5E-06</v>
      </c>
      <c r="EQ30" s="12">
        <v>2.414E-07</v>
      </c>
      <c r="ER30" s="12">
        <v>1.461E-09</v>
      </c>
      <c r="ES30" s="12">
        <v>1.516E-09</v>
      </c>
      <c r="ET30" s="12">
        <v>0</v>
      </c>
      <c r="EU30" s="12">
        <v>0</v>
      </c>
      <c r="EV30" s="12">
        <v>0</v>
      </c>
      <c r="EW30" s="12">
        <v>0</v>
      </c>
    </row>
    <row r="31" spans="1:153" ht="12.75">
      <c r="A31" s="7">
        <v>345</v>
      </c>
      <c r="B31" s="12">
        <v>0.2877</v>
      </c>
      <c r="C31" s="12">
        <v>0.0001447</v>
      </c>
      <c r="D31" s="12">
        <v>0.003227</v>
      </c>
      <c r="E31" s="12">
        <v>1.184E-07</v>
      </c>
      <c r="F31" s="12">
        <v>2.695E-06</v>
      </c>
      <c r="G31" s="12">
        <v>4.579E-06</v>
      </c>
      <c r="H31" s="12">
        <v>0.0145</v>
      </c>
      <c r="I31" s="12">
        <v>7.784E-06</v>
      </c>
      <c r="J31" s="12">
        <v>8.558E-05</v>
      </c>
      <c r="K31" s="12">
        <v>0.07835</v>
      </c>
      <c r="L31" s="12">
        <v>7.068E-05</v>
      </c>
      <c r="M31" s="12">
        <v>0.01631</v>
      </c>
      <c r="N31" s="12">
        <v>0.9198</v>
      </c>
      <c r="O31" s="12">
        <v>2.827E-05</v>
      </c>
      <c r="P31" s="12">
        <v>0.01868</v>
      </c>
      <c r="Q31" s="12">
        <v>0.003327</v>
      </c>
      <c r="R31" s="12">
        <v>0.009172</v>
      </c>
      <c r="S31" s="12">
        <v>4.792E-05</v>
      </c>
      <c r="T31" s="12">
        <v>4.317E-06</v>
      </c>
      <c r="U31" s="12">
        <v>9.186E-06</v>
      </c>
      <c r="V31" s="12">
        <v>0.01111</v>
      </c>
      <c r="W31" s="12">
        <v>0.004123</v>
      </c>
      <c r="X31" s="12">
        <v>3.634E-06</v>
      </c>
      <c r="Y31" s="12">
        <v>0.006362</v>
      </c>
      <c r="Z31" s="12">
        <v>0.002488</v>
      </c>
      <c r="AA31" s="12">
        <v>1.243E-07</v>
      </c>
      <c r="AB31" s="12">
        <v>0.0003233</v>
      </c>
      <c r="AC31" s="12">
        <v>7.676E-07</v>
      </c>
      <c r="AD31" s="12">
        <v>0.001637</v>
      </c>
      <c r="AE31" s="12">
        <v>0.00869</v>
      </c>
      <c r="AF31" s="12">
        <v>0.01174</v>
      </c>
      <c r="AG31" s="12">
        <v>0.000586</v>
      </c>
      <c r="AH31" s="12">
        <v>5.168E-05</v>
      </c>
      <c r="AI31" s="12">
        <v>0.01671</v>
      </c>
      <c r="AJ31" s="12">
        <v>0.008077</v>
      </c>
      <c r="AK31" s="12">
        <v>0.007475</v>
      </c>
      <c r="AL31" s="12">
        <v>0.001165</v>
      </c>
      <c r="AM31" s="12">
        <v>0.002803</v>
      </c>
      <c r="AN31" s="12">
        <v>0.001656</v>
      </c>
      <c r="AO31" s="12">
        <v>0.0105</v>
      </c>
      <c r="AP31" s="12">
        <v>0.0001036</v>
      </c>
      <c r="AQ31" s="12">
        <v>0.0006486</v>
      </c>
      <c r="AR31" s="12">
        <v>0.0001094</v>
      </c>
      <c r="AS31" s="12">
        <v>0.0006903</v>
      </c>
      <c r="AT31" s="12">
        <v>1.067E-05</v>
      </c>
      <c r="AU31" s="12">
        <v>1.212E-05</v>
      </c>
      <c r="AV31" s="12">
        <v>5.355E-05</v>
      </c>
      <c r="AW31" s="12">
        <v>0.0003717</v>
      </c>
      <c r="AX31" s="12">
        <v>0.0002264</v>
      </c>
      <c r="AY31" s="12">
        <v>0.000166</v>
      </c>
      <c r="AZ31" s="12">
        <v>0.0001954</v>
      </c>
      <c r="BA31" s="12">
        <v>1.999</v>
      </c>
      <c r="BB31" s="12">
        <v>0.005286</v>
      </c>
      <c r="BC31" s="12">
        <v>6.76E-08</v>
      </c>
      <c r="BD31" s="12">
        <v>0.008974</v>
      </c>
      <c r="BE31" s="12">
        <v>0.008978</v>
      </c>
      <c r="BF31" s="12">
        <v>0.01621</v>
      </c>
      <c r="BG31" s="12">
        <v>0.01233</v>
      </c>
      <c r="BH31" s="12">
        <v>0.02047</v>
      </c>
      <c r="BI31" s="12">
        <v>0.02219</v>
      </c>
      <c r="BJ31" s="12">
        <v>0.006493</v>
      </c>
      <c r="BK31" s="12">
        <v>0.0001587</v>
      </c>
      <c r="BL31" s="12">
        <v>2.291E-11</v>
      </c>
      <c r="BM31" s="12">
        <v>0.006962</v>
      </c>
      <c r="BN31" s="12">
        <v>0.001606</v>
      </c>
      <c r="BO31" s="12">
        <v>2.183E-13</v>
      </c>
      <c r="BP31" s="12">
        <v>7.493E-11</v>
      </c>
      <c r="BQ31" s="12">
        <v>4.023E-11</v>
      </c>
      <c r="BR31" s="12">
        <v>9.414E-11</v>
      </c>
      <c r="BS31" s="12">
        <v>1.34E-08</v>
      </c>
      <c r="BT31" s="12">
        <v>6.626E-08</v>
      </c>
      <c r="BU31" s="12">
        <v>0.007699</v>
      </c>
      <c r="BV31" s="12">
        <v>3.948E-08</v>
      </c>
      <c r="BW31" s="12">
        <v>1.563E-05</v>
      </c>
      <c r="BX31" s="12">
        <v>2.182E-06</v>
      </c>
      <c r="BY31" s="12">
        <v>4.422E-05</v>
      </c>
      <c r="BZ31" s="12">
        <v>0.0002149</v>
      </c>
      <c r="CA31" s="12">
        <v>0</v>
      </c>
      <c r="CB31" s="12">
        <v>0</v>
      </c>
      <c r="CC31" s="12">
        <v>60</v>
      </c>
      <c r="CD31" s="12">
        <v>0.03846</v>
      </c>
      <c r="CE31" s="12">
        <v>0.08016</v>
      </c>
      <c r="CF31" s="12">
        <v>0.003312</v>
      </c>
      <c r="CG31" s="12">
        <v>0.0816</v>
      </c>
      <c r="CH31" s="12">
        <v>0.0003548</v>
      </c>
      <c r="CI31" s="12">
        <v>0</v>
      </c>
      <c r="CJ31" s="12">
        <v>0.1184</v>
      </c>
      <c r="CK31" s="12">
        <v>0.3251</v>
      </c>
      <c r="CL31" s="12">
        <v>0.0375</v>
      </c>
      <c r="CM31" s="12">
        <v>0</v>
      </c>
      <c r="CN31" s="12">
        <v>0.01944</v>
      </c>
      <c r="CO31" s="12">
        <v>0.0494</v>
      </c>
      <c r="CP31" s="12">
        <v>0.04925</v>
      </c>
      <c r="CQ31" s="12">
        <v>0.0349</v>
      </c>
      <c r="CR31" s="12">
        <v>0.03476</v>
      </c>
      <c r="CS31" s="12">
        <v>0.03476</v>
      </c>
      <c r="CT31" s="12">
        <v>0.0349</v>
      </c>
      <c r="CU31" s="12">
        <v>1</v>
      </c>
      <c r="CV31" s="12">
        <v>0</v>
      </c>
      <c r="CW31" s="12">
        <v>0</v>
      </c>
      <c r="CX31" s="12">
        <v>0</v>
      </c>
      <c r="CY31" s="12">
        <v>0</v>
      </c>
      <c r="CZ31" s="12">
        <v>0</v>
      </c>
      <c r="DA31" s="12">
        <v>0</v>
      </c>
      <c r="DB31" s="12">
        <v>0</v>
      </c>
      <c r="DC31" s="12">
        <v>0</v>
      </c>
      <c r="DD31" s="12">
        <v>0</v>
      </c>
      <c r="DE31" s="12" t="s">
        <v>342</v>
      </c>
      <c r="DF31" s="12" t="s">
        <v>342</v>
      </c>
      <c r="DG31" s="12" t="s">
        <v>342</v>
      </c>
      <c r="DH31" s="12" t="s">
        <v>342</v>
      </c>
      <c r="DI31" s="12">
        <v>2.239E-09</v>
      </c>
      <c r="DJ31" s="12">
        <v>1.228E-14</v>
      </c>
      <c r="DK31" s="12">
        <v>1.93E-11</v>
      </c>
      <c r="DL31" s="12">
        <v>2.264E-08</v>
      </c>
      <c r="DM31" s="12">
        <v>3.313E-05</v>
      </c>
      <c r="DN31" s="12">
        <v>2.724E-07</v>
      </c>
      <c r="DO31" s="12">
        <v>1.052E-06</v>
      </c>
      <c r="DP31" s="12">
        <v>5.217E-08</v>
      </c>
      <c r="DQ31" s="12">
        <v>9.673E-07</v>
      </c>
      <c r="DR31" s="12">
        <v>5.622E-07</v>
      </c>
      <c r="DS31" s="12">
        <v>2.317E-11</v>
      </c>
      <c r="DT31" s="12">
        <v>6.005E-07</v>
      </c>
      <c r="DU31" s="12">
        <v>7.055E-07</v>
      </c>
      <c r="DV31" s="12">
        <v>6.83E-06</v>
      </c>
      <c r="DW31" s="12">
        <v>1.777E-05</v>
      </c>
      <c r="DX31" s="12">
        <v>8.25E-06</v>
      </c>
      <c r="DY31" s="12">
        <v>3.074E-06</v>
      </c>
      <c r="DZ31" s="12">
        <v>3.498E-06</v>
      </c>
      <c r="EA31" s="12">
        <v>3.466E-06</v>
      </c>
      <c r="EB31" s="12">
        <v>1.32E-06</v>
      </c>
      <c r="EC31" s="12">
        <v>1.634E-06</v>
      </c>
      <c r="ED31" s="12">
        <v>3.24E-07</v>
      </c>
      <c r="EE31" s="12">
        <v>2.107E-07</v>
      </c>
      <c r="EF31" s="12">
        <v>1.149E-06</v>
      </c>
      <c r="EG31" s="12">
        <v>1.336E-06</v>
      </c>
      <c r="EH31" s="12">
        <v>1.766E-07</v>
      </c>
      <c r="EI31" s="12">
        <v>7.521E-09</v>
      </c>
      <c r="EJ31" s="12">
        <v>2.359E-09</v>
      </c>
      <c r="EK31" s="12">
        <v>2.635E-07</v>
      </c>
      <c r="EL31" s="12">
        <v>1.046E-06</v>
      </c>
      <c r="EM31" s="12">
        <v>4.318E-06</v>
      </c>
      <c r="EN31" s="12">
        <v>2.017E-05</v>
      </c>
      <c r="EO31" s="12">
        <v>1.855E-05</v>
      </c>
      <c r="EP31" s="12">
        <v>2.433E-06</v>
      </c>
      <c r="EQ31" s="12">
        <v>2.322E-07</v>
      </c>
      <c r="ER31" s="12">
        <v>1.334E-09</v>
      </c>
      <c r="ES31" s="12">
        <v>1.377E-09</v>
      </c>
      <c r="ET31" s="12">
        <v>0</v>
      </c>
      <c r="EU31" s="12">
        <v>0</v>
      </c>
      <c r="EV31" s="12">
        <v>0</v>
      </c>
      <c r="EW31" s="12">
        <v>0</v>
      </c>
    </row>
    <row r="32" spans="1:153" ht="12.75">
      <c r="A32" s="7">
        <v>360</v>
      </c>
      <c r="B32" s="12">
        <v>0.2907</v>
      </c>
      <c r="C32" s="12">
        <v>0.0001425</v>
      </c>
      <c r="D32" s="12">
        <v>0.003203</v>
      </c>
      <c r="E32" s="12">
        <v>1.19E-07</v>
      </c>
      <c r="F32" s="12">
        <v>2.72E-06</v>
      </c>
      <c r="G32" s="12">
        <v>4.587E-06</v>
      </c>
      <c r="H32" s="12">
        <v>0.01463</v>
      </c>
      <c r="I32" s="12">
        <v>7.604E-06</v>
      </c>
      <c r="J32" s="12">
        <v>8.532E-05</v>
      </c>
      <c r="K32" s="12">
        <v>0.08053</v>
      </c>
      <c r="L32" s="12">
        <v>6.995E-05</v>
      </c>
      <c r="M32" s="12">
        <v>0.01707</v>
      </c>
      <c r="N32" s="12">
        <v>0.9176</v>
      </c>
      <c r="O32" s="12">
        <v>2.824E-05</v>
      </c>
      <c r="P32" s="12">
        <v>0.01833</v>
      </c>
      <c r="Q32" s="12">
        <v>0.003494</v>
      </c>
      <c r="R32" s="12">
        <v>0.009156</v>
      </c>
      <c r="S32" s="12">
        <v>4.807E-05</v>
      </c>
      <c r="T32" s="12">
        <v>4.322E-06</v>
      </c>
      <c r="U32" s="12">
        <v>9.125E-06</v>
      </c>
      <c r="V32" s="12">
        <v>0.01096</v>
      </c>
      <c r="W32" s="12">
        <v>0.004356</v>
      </c>
      <c r="X32" s="12">
        <v>3.654E-06</v>
      </c>
      <c r="Y32" s="12">
        <v>0.006347</v>
      </c>
      <c r="Z32" s="12">
        <v>0.002599</v>
      </c>
      <c r="AA32" s="12">
        <v>1.236E-07</v>
      </c>
      <c r="AB32" s="12">
        <v>0.0003197</v>
      </c>
      <c r="AC32" s="12">
        <v>7.503E-07</v>
      </c>
      <c r="AD32" s="12">
        <v>0.00159</v>
      </c>
      <c r="AE32" s="12">
        <v>0.008695</v>
      </c>
      <c r="AF32" s="12">
        <v>0.01186</v>
      </c>
      <c r="AG32" s="12">
        <v>0.0005696</v>
      </c>
      <c r="AH32" s="12">
        <v>5.019E-05</v>
      </c>
      <c r="AI32" s="12">
        <v>0.01659</v>
      </c>
      <c r="AJ32" s="12">
        <v>0.008033</v>
      </c>
      <c r="AK32" s="12">
        <v>0.007564</v>
      </c>
      <c r="AL32" s="12">
        <v>0.001194</v>
      </c>
      <c r="AM32" s="12">
        <v>0.002894</v>
      </c>
      <c r="AN32" s="12">
        <v>0.001671</v>
      </c>
      <c r="AO32" s="12">
        <v>0.01061</v>
      </c>
      <c r="AP32" s="12">
        <v>0.0001</v>
      </c>
      <c r="AQ32" s="12">
        <v>0.0006118</v>
      </c>
      <c r="AR32" s="12">
        <v>0.0001026</v>
      </c>
      <c r="AS32" s="12">
        <v>0.0006581</v>
      </c>
      <c r="AT32" s="12">
        <v>1.025E-05</v>
      </c>
      <c r="AU32" s="12">
        <v>1.17E-05</v>
      </c>
      <c r="AV32" s="12">
        <v>5.048E-05</v>
      </c>
      <c r="AW32" s="12">
        <v>0.0003551</v>
      </c>
      <c r="AX32" s="12">
        <v>0.0002167</v>
      </c>
      <c r="AY32" s="12">
        <v>0.0001527</v>
      </c>
      <c r="AZ32" s="12">
        <v>0.0001792</v>
      </c>
      <c r="BA32" s="12">
        <v>1.999</v>
      </c>
      <c r="BB32" s="12">
        <v>0.005118</v>
      </c>
      <c r="BC32" s="12">
        <v>4.588E-08</v>
      </c>
      <c r="BD32" s="12">
        <v>0.008955</v>
      </c>
      <c r="BE32" s="12">
        <v>0.00895</v>
      </c>
      <c r="BF32" s="12">
        <v>0.0162</v>
      </c>
      <c r="BG32" s="12">
        <v>0.01229</v>
      </c>
      <c r="BH32" s="12">
        <v>0.02034</v>
      </c>
      <c r="BI32" s="12">
        <v>0.02194</v>
      </c>
      <c r="BJ32" s="12">
        <v>0.006333</v>
      </c>
      <c r="BK32" s="12">
        <v>0.0001357</v>
      </c>
      <c r="BL32" s="12">
        <v>9.15E-12</v>
      </c>
      <c r="BM32" s="12">
        <v>0.006851</v>
      </c>
      <c r="BN32" s="12">
        <v>0.001502</v>
      </c>
      <c r="BO32" s="12">
        <v>8.552E-14</v>
      </c>
      <c r="BP32" s="12">
        <v>7.44E-11</v>
      </c>
      <c r="BQ32" s="12">
        <v>4.003E-11</v>
      </c>
      <c r="BR32" s="12">
        <v>9.222E-11</v>
      </c>
      <c r="BS32" s="12">
        <v>1.323E-08</v>
      </c>
      <c r="BT32" s="12">
        <v>5.762E-08</v>
      </c>
      <c r="BU32" s="12">
        <v>0.007705</v>
      </c>
      <c r="BV32" s="12">
        <v>3.989E-08</v>
      </c>
      <c r="BW32" s="12">
        <v>1.561E-05</v>
      </c>
      <c r="BX32" s="12">
        <v>2.2E-06</v>
      </c>
      <c r="BY32" s="12">
        <v>4.09E-05</v>
      </c>
      <c r="BZ32" s="12">
        <v>0.0002069</v>
      </c>
      <c r="CA32" s="12">
        <v>0</v>
      </c>
      <c r="CB32" s="12">
        <v>0</v>
      </c>
      <c r="CC32" s="12">
        <v>61.78</v>
      </c>
      <c r="CD32" s="12">
        <v>0.03983</v>
      </c>
      <c r="CE32" s="12">
        <v>0.08244</v>
      </c>
      <c r="CF32" s="12">
        <v>0.003442</v>
      </c>
      <c r="CG32" s="12">
        <v>0.08286</v>
      </c>
      <c r="CH32" s="12">
        <v>0.0003553</v>
      </c>
      <c r="CI32" s="12">
        <v>0</v>
      </c>
      <c r="CJ32" s="12">
        <v>0.119</v>
      </c>
      <c r="CK32" s="12">
        <v>0.3281</v>
      </c>
      <c r="CL32" s="12">
        <v>0.0375</v>
      </c>
      <c r="CM32" s="12">
        <v>0</v>
      </c>
      <c r="CN32" s="12">
        <v>0.01921</v>
      </c>
      <c r="CO32" s="12">
        <v>0.04941</v>
      </c>
      <c r="CP32" s="12">
        <v>0.04927</v>
      </c>
      <c r="CQ32" s="12">
        <v>0.03479</v>
      </c>
      <c r="CR32" s="12">
        <v>0.03464</v>
      </c>
      <c r="CS32" s="12">
        <v>0.03464</v>
      </c>
      <c r="CT32" s="12">
        <v>0.03479</v>
      </c>
      <c r="CU32" s="12">
        <v>1</v>
      </c>
      <c r="CV32" s="12">
        <v>0</v>
      </c>
      <c r="CW32" s="12">
        <v>0</v>
      </c>
      <c r="CX32" s="12">
        <v>0</v>
      </c>
      <c r="CY32" s="12">
        <v>0</v>
      </c>
      <c r="CZ32" s="12">
        <v>0</v>
      </c>
      <c r="DA32" s="12">
        <v>0</v>
      </c>
      <c r="DB32" s="12">
        <v>0</v>
      </c>
      <c r="DC32" s="12">
        <v>0</v>
      </c>
      <c r="DD32" s="12">
        <v>0</v>
      </c>
      <c r="DE32" s="12" t="s">
        <v>342</v>
      </c>
      <c r="DF32" s="12" t="s">
        <v>342</v>
      </c>
      <c r="DG32" s="12" t="s">
        <v>342</v>
      </c>
      <c r="DH32" s="12" t="s">
        <v>342</v>
      </c>
      <c r="DI32" s="12">
        <v>2.256E-09</v>
      </c>
      <c r="DJ32" s="12">
        <v>1.241E-14</v>
      </c>
      <c r="DK32" s="12">
        <v>1.922E-11</v>
      </c>
      <c r="DL32" s="12">
        <v>2.237E-08</v>
      </c>
      <c r="DM32" s="12">
        <v>3.322E-05</v>
      </c>
      <c r="DN32" s="12">
        <v>2.795E-07</v>
      </c>
      <c r="DO32" s="12">
        <v>1.069E-06</v>
      </c>
      <c r="DP32" s="12">
        <v>5.235E-08</v>
      </c>
      <c r="DQ32" s="12">
        <v>9.706E-07</v>
      </c>
      <c r="DR32" s="12">
        <v>5.723E-07</v>
      </c>
      <c r="DS32" s="12">
        <v>1.606E-11</v>
      </c>
      <c r="DT32" s="12">
        <v>6.063E-07</v>
      </c>
      <c r="DU32" s="12">
        <v>6.915E-07</v>
      </c>
      <c r="DV32" s="12">
        <v>6.784E-06</v>
      </c>
      <c r="DW32" s="12">
        <v>1.789E-05</v>
      </c>
      <c r="DX32" s="12">
        <v>8.373E-06</v>
      </c>
      <c r="DY32" s="12">
        <v>3.088E-06</v>
      </c>
      <c r="DZ32" s="12">
        <v>3.534E-06</v>
      </c>
      <c r="EA32" s="12">
        <v>3.467E-06</v>
      </c>
      <c r="EB32" s="12">
        <v>1.297E-06</v>
      </c>
      <c r="EC32" s="12">
        <v>1.589E-06</v>
      </c>
      <c r="ED32" s="12">
        <v>3.163E-07</v>
      </c>
      <c r="EE32" s="12">
        <v>2.06E-07</v>
      </c>
      <c r="EF32" s="12">
        <v>1.118E-06</v>
      </c>
      <c r="EG32" s="12">
        <v>1.308E-06</v>
      </c>
      <c r="EH32" s="12">
        <v>1.677E-07</v>
      </c>
      <c r="EI32" s="12">
        <v>6.517E-09</v>
      </c>
      <c r="EJ32" s="12">
        <v>2.029E-09</v>
      </c>
      <c r="EK32" s="12">
        <v>2.56E-07</v>
      </c>
      <c r="EL32" s="12">
        <v>1.062E-06</v>
      </c>
      <c r="EM32" s="12">
        <v>4.322E-06</v>
      </c>
      <c r="EN32" s="12">
        <v>2.029E-05</v>
      </c>
      <c r="EO32" s="12">
        <v>1.862E-05</v>
      </c>
      <c r="EP32" s="12">
        <v>2.369E-06</v>
      </c>
      <c r="EQ32" s="12">
        <v>2.235E-07</v>
      </c>
      <c r="ER32" s="12">
        <v>1.218E-09</v>
      </c>
      <c r="ES32" s="12">
        <v>1.253E-09</v>
      </c>
      <c r="ET32" s="12">
        <v>0</v>
      </c>
      <c r="EU32" s="12">
        <v>0</v>
      </c>
      <c r="EV32" s="12">
        <v>0</v>
      </c>
      <c r="EW32" s="12">
        <v>0</v>
      </c>
    </row>
    <row r="33" spans="1:153" ht="12.75">
      <c r="A33" s="7">
        <v>375</v>
      </c>
      <c r="B33" s="12">
        <v>0.2937</v>
      </c>
      <c r="C33" s="12">
        <v>0.0001404</v>
      </c>
      <c r="D33" s="12">
        <v>0.003178</v>
      </c>
      <c r="E33" s="12">
        <v>1.197E-07</v>
      </c>
      <c r="F33" s="12">
        <v>2.742E-06</v>
      </c>
      <c r="G33" s="12">
        <v>4.59E-06</v>
      </c>
      <c r="H33" s="12">
        <v>0.01476</v>
      </c>
      <c r="I33" s="12">
        <v>7.432E-06</v>
      </c>
      <c r="J33" s="12">
        <v>8.508E-05</v>
      </c>
      <c r="K33" s="12">
        <v>0.08267</v>
      </c>
      <c r="L33" s="12">
        <v>6.921E-05</v>
      </c>
      <c r="M33" s="12">
        <v>0.0178</v>
      </c>
      <c r="N33" s="12">
        <v>0.9153</v>
      </c>
      <c r="O33" s="12">
        <v>2.823E-05</v>
      </c>
      <c r="P33" s="12">
        <v>0.01799</v>
      </c>
      <c r="Q33" s="12">
        <v>0.003655</v>
      </c>
      <c r="R33" s="12">
        <v>0.009139</v>
      </c>
      <c r="S33" s="12">
        <v>4.823E-05</v>
      </c>
      <c r="T33" s="12">
        <v>4.326E-06</v>
      </c>
      <c r="U33" s="12">
        <v>9.07E-06</v>
      </c>
      <c r="V33" s="12">
        <v>0.0108</v>
      </c>
      <c r="W33" s="12">
        <v>0.004586</v>
      </c>
      <c r="X33" s="12">
        <v>3.676E-06</v>
      </c>
      <c r="Y33" s="12">
        <v>0.006333</v>
      </c>
      <c r="Z33" s="12">
        <v>0.002708</v>
      </c>
      <c r="AA33" s="12">
        <v>1.228E-07</v>
      </c>
      <c r="AB33" s="12">
        <v>0.0003159</v>
      </c>
      <c r="AC33" s="12">
        <v>7.335E-07</v>
      </c>
      <c r="AD33" s="12">
        <v>0.001544</v>
      </c>
      <c r="AE33" s="12">
        <v>0.008697</v>
      </c>
      <c r="AF33" s="12">
        <v>0.01197</v>
      </c>
      <c r="AG33" s="12">
        <v>0.0005542</v>
      </c>
      <c r="AH33" s="12">
        <v>4.881E-05</v>
      </c>
      <c r="AI33" s="12">
        <v>0.01648</v>
      </c>
      <c r="AJ33" s="12">
        <v>0.007996</v>
      </c>
      <c r="AK33" s="12">
        <v>0.007652</v>
      </c>
      <c r="AL33" s="12">
        <v>0.001222</v>
      </c>
      <c r="AM33" s="12">
        <v>0.002979</v>
      </c>
      <c r="AN33" s="12">
        <v>0.001683</v>
      </c>
      <c r="AO33" s="12">
        <v>0.01073</v>
      </c>
      <c r="AP33" s="12">
        <v>9.656E-05</v>
      </c>
      <c r="AQ33" s="12">
        <v>0.0005782</v>
      </c>
      <c r="AR33" s="12">
        <v>9.653E-05</v>
      </c>
      <c r="AS33" s="12">
        <v>0.0006287</v>
      </c>
      <c r="AT33" s="12">
        <v>9.847E-06</v>
      </c>
      <c r="AU33" s="12">
        <v>1.129E-05</v>
      </c>
      <c r="AV33" s="12">
        <v>4.778E-05</v>
      </c>
      <c r="AW33" s="12">
        <v>0.0003393</v>
      </c>
      <c r="AX33" s="12">
        <v>0.0002076</v>
      </c>
      <c r="AY33" s="12">
        <v>0.0001404</v>
      </c>
      <c r="AZ33" s="12">
        <v>0.0001643</v>
      </c>
      <c r="BA33" s="12">
        <v>1.999</v>
      </c>
      <c r="BB33" s="12">
        <v>0.004955</v>
      </c>
      <c r="BC33" s="12">
        <v>3.114E-08</v>
      </c>
      <c r="BD33" s="12">
        <v>0.008936</v>
      </c>
      <c r="BE33" s="12">
        <v>0.008921</v>
      </c>
      <c r="BF33" s="12">
        <v>0.01618</v>
      </c>
      <c r="BG33" s="12">
        <v>0.01225</v>
      </c>
      <c r="BH33" s="12">
        <v>0.02022</v>
      </c>
      <c r="BI33" s="12">
        <v>0.02168</v>
      </c>
      <c r="BJ33" s="12">
        <v>0.006176</v>
      </c>
      <c r="BK33" s="12">
        <v>0.0001159</v>
      </c>
      <c r="BL33" s="12">
        <v>4.156E-12</v>
      </c>
      <c r="BM33" s="12">
        <v>0.00674</v>
      </c>
      <c r="BN33" s="12">
        <v>0.001403</v>
      </c>
      <c r="BO33" s="12">
        <v>3.849E-14</v>
      </c>
      <c r="BP33" s="12">
        <v>7.404E-11</v>
      </c>
      <c r="BQ33" s="12">
        <v>3.985E-11</v>
      </c>
      <c r="BR33" s="12">
        <v>9.04E-11</v>
      </c>
      <c r="BS33" s="12">
        <v>1.307E-08</v>
      </c>
      <c r="BT33" s="12">
        <v>5.113E-08</v>
      </c>
      <c r="BU33" s="12">
        <v>0.00771</v>
      </c>
      <c r="BV33" s="12">
        <v>4.035E-08</v>
      </c>
      <c r="BW33" s="12">
        <v>1.562E-05</v>
      </c>
      <c r="BX33" s="12">
        <v>2.217E-06</v>
      </c>
      <c r="BY33" s="12">
        <v>3.783E-05</v>
      </c>
      <c r="BZ33" s="12">
        <v>0.0001992</v>
      </c>
      <c r="CA33" s="12">
        <v>0</v>
      </c>
      <c r="CB33" s="12">
        <v>0</v>
      </c>
      <c r="CC33" s="12">
        <v>63.57</v>
      </c>
      <c r="CD33" s="12">
        <v>0.04118</v>
      </c>
      <c r="CE33" s="12">
        <v>0.08472</v>
      </c>
      <c r="CF33" s="12">
        <v>0.003571</v>
      </c>
      <c r="CG33" s="12">
        <v>0.08409</v>
      </c>
      <c r="CH33" s="12">
        <v>0.0003557</v>
      </c>
      <c r="CI33" s="12">
        <v>0</v>
      </c>
      <c r="CJ33" s="12">
        <v>0.1197</v>
      </c>
      <c r="CK33" s="12">
        <v>0.331</v>
      </c>
      <c r="CL33" s="12">
        <v>0.0375</v>
      </c>
      <c r="CM33" s="12">
        <v>0</v>
      </c>
      <c r="CN33" s="12">
        <v>0.019</v>
      </c>
      <c r="CO33" s="12">
        <v>0.04943</v>
      </c>
      <c r="CP33" s="12">
        <v>0.04929</v>
      </c>
      <c r="CQ33" s="12">
        <v>0.03467</v>
      </c>
      <c r="CR33" s="12">
        <v>0.03453</v>
      </c>
      <c r="CS33" s="12">
        <v>0.03453</v>
      </c>
      <c r="CT33" s="12">
        <v>0.03467</v>
      </c>
      <c r="CU33" s="12">
        <v>1</v>
      </c>
      <c r="CV33" s="12">
        <v>0</v>
      </c>
      <c r="CW33" s="12">
        <v>0</v>
      </c>
      <c r="CX33" s="12">
        <v>0</v>
      </c>
      <c r="CY33" s="12">
        <v>0</v>
      </c>
      <c r="CZ33" s="12">
        <v>0</v>
      </c>
      <c r="DA33" s="12">
        <v>0</v>
      </c>
      <c r="DB33" s="12">
        <v>0</v>
      </c>
      <c r="DC33" s="12">
        <v>0</v>
      </c>
      <c r="DD33" s="12">
        <v>0</v>
      </c>
      <c r="DE33" s="12" t="s">
        <v>342</v>
      </c>
      <c r="DF33" s="12" t="s">
        <v>342</v>
      </c>
      <c r="DG33" s="12" t="s">
        <v>342</v>
      </c>
      <c r="DH33" s="12" t="s">
        <v>342</v>
      </c>
      <c r="DI33" s="12">
        <v>2.272E-09</v>
      </c>
      <c r="DJ33" s="12">
        <v>1.253E-14</v>
      </c>
      <c r="DK33" s="12">
        <v>1.914E-11</v>
      </c>
      <c r="DL33" s="12">
        <v>2.211E-08</v>
      </c>
      <c r="DM33" s="12">
        <v>3.332E-05</v>
      </c>
      <c r="DN33" s="12">
        <v>2.862E-07</v>
      </c>
      <c r="DO33" s="12">
        <v>1.086E-06</v>
      </c>
      <c r="DP33" s="12">
        <v>5.252E-08</v>
      </c>
      <c r="DQ33" s="12">
        <v>9.746E-07</v>
      </c>
      <c r="DR33" s="12">
        <v>5.824E-07</v>
      </c>
      <c r="DS33" s="12">
        <v>1.112E-11</v>
      </c>
      <c r="DT33" s="12">
        <v>6.119E-07</v>
      </c>
      <c r="DU33" s="12">
        <v>6.787E-07</v>
      </c>
      <c r="DV33" s="12">
        <v>6.741E-06</v>
      </c>
      <c r="DW33" s="12">
        <v>1.802E-05</v>
      </c>
      <c r="DX33" s="12">
        <v>8.496E-06</v>
      </c>
      <c r="DY33" s="12">
        <v>3.102E-06</v>
      </c>
      <c r="DZ33" s="12">
        <v>3.568E-06</v>
      </c>
      <c r="EA33" s="12">
        <v>3.466E-06</v>
      </c>
      <c r="EB33" s="12">
        <v>1.276E-06</v>
      </c>
      <c r="EC33" s="12">
        <v>1.546E-06</v>
      </c>
      <c r="ED33" s="12">
        <v>3.092E-07</v>
      </c>
      <c r="EE33" s="12">
        <v>2.015E-07</v>
      </c>
      <c r="EF33" s="12">
        <v>1.088E-06</v>
      </c>
      <c r="EG33" s="12">
        <v>1.28E-06</v>
      </c>
      <c r="EH33" s="12">
        <v>1.592E-07</v>
      </c>
      <c r="EI33" s="12">
        <v>5.642E-09</v>
      </c>
      <c r="EJ33" s="12">
        <v>1.745E-09</v>
      </c>
      <c r="EK33" s="12">
        <v>2.489E-07</v>
      </c>
      <c r="EL33" s="12">
        <v>1.078E-06</v>
      </c>
      <c r="EM33" s="12">
        <v>4.326E-06</v>
      </c>
      <c r="EN33" s="12">
        <v>2.043E-05</v>
      </c>
      <c r="EO33" s="12">
        <v>1.869E-05</v>
      </c>
      <c r="EP33" s="12">
        <v>2.306E-06</v>
      </c>
      <c r="EQ33" s="12">
        <v>2.151E-07</v>
      </c>
      <c r="ER33" s="12">
        <v>1.114E-09</v>
      </c>
      <c r="ES33" s="12">
        <v>1.143E-09</v>
      </c>
      <c r="ET33" s="12">
        <v>0</v>
      </c>
      <c r="EU33" s="12">
        <v>0</v>
      </c>
      <c r="EV33" s="12">
        <v>0</v>
      </c>
      <c r="EW33" s="12">
        <v>0</v>
      </c>
    </row>
    <row r="34" spans="1:153" ht="12.75">
      <c r="A34" s="7">
        <v>390</v>
      </c>
      <c r="B34" s="12">
        <v>0.2965</v>
      </c>
      <c r="C34" s="12">
        <v>0.0001382</v>
      </c>
      <c r="D34" s="12">
        <v>0.003153</v>
      </c>
      <c r="E34" s="12">
        <v>1.203E-07</v>
      </c>
      <c r="F34" s="12">
        <v>2.763E-06</v>
      </c>
      <c r="G34" s="12">
        <v>4.586E-06</v>
      </c>
      <c r="H34" s="12">
        <v>0.01489</v>
      </c>
      <c r="I34" s="12">
        <v>7.269E-06</v>
      </c>
      <c r="J34" s="12">
        <v>8.485E-05</v>
      </c>
      <c r="K34" s="12">
        <v>0.08475</v>
      </c>
      <c r="L34" s="12">
        <v>6.847E-05</v>
      </c>
      <c r="M34" s="12">
        <v>0.01853</v>
      </c>
      <c r="N34" s="12">
        <v>0.913</v>
      </c>
      <c r="O34" s="12">
        <v>2.823E-05</v>
      </c>
      <c r="P34" s="12">
        <v>0.01766</v>
      </c>
      <c r="Q34" s="12">
        <v>0.003812</v>
      </c>
      <c r="R34" s="12">
        <v>0.009122</v>
      </c>
      <c r="S34" s="12">
        <v>4.839E-05</v>
      </c>
      <c r="T34" s="12">
        <v>4.329E-06</v>
      </c>
      <c r="U34" s="12">
        <v>9.018E-06</v>
      </c>
      <c r="V34" s="12">
        <v>0.01065</v>
      </c>
      <c r="W34" s="12">
        <v>0.004813</v>
      </c>
      <c r="X34" s="12">
        <v>3.699E-06</v>
      </c>
      <c r="Y34" s="12">
        <v>0.00632</v>
      </c>
      <c r="Z34" s="12">
        <v>0.002817</v>
      </c>
      <c r="AA34" s="12">
        <v>1.219E-07</v>
      </c>
      <c r="AB34" s="12">
        <v>0.0003119</v>
      </c>
      <c r="AC34" s="12">
        <v>7.17E-07</v>
      </c>
      <c r="AD34" s="12">
        <v>0.001498</v>
      </c>
      <c r="AE34" s="12">
        <v>0.008697</v>
      </c>
      <c r="AF34" s="12">
        <v>0.01208</v>
      </c>
      <c r="AG34" s="12">
        <v>0.0005396</v>
      </c>
      <c r="AH34" s="12">
        <v>4.753E-05</v>
      </c>
      <c r="AI34" s="12">
        <v>0.01636</v>
      </c>
      <c r="AJ34" s="12">
        <v>0.007966</v>
      </c>
      <c r="AK34" s="12">
        <v>0.007738</v>
      </c>
      <c r="AL34" s="12">
        <v>0.00125</v>
      </c>
      <c r="AM34" s="12">
        <v>0.003058</v>
      </c>
      <c r="AN34" s="12">
        <v>0.001693</v>
      </c>
      <c r="AO34" s="12">
        <v>0.01083</v>
      </c>
      <c r="AP34" s="12">
        <v>9.324E-05</v>
      </c>
      <c r="AQ34" s="12">
        <v>0.0005473</v>
      </c>
      <c r="AR34" s="12">
        <v>9.098E-05</v>
      </c>
      <c r="AS34" s="12">
        <v>0.0006019</v>
      </c>
      <c r="AT34" s="12">
        <v>9.464E-06</v>
      </c>
      <c r="AU34" s="12">
        <v>1.091E-05</v>
      </c>
      <c r="AV34" s="12">
        <v>4.54E-05</v>
      </c>
      <c r="AW34" s="12">
        <v>0.0003242</v>
      </c>
      <c r="AX34" s="12">
        <v>0.0001991</v>
      </c>
      <c r="AY34" s="12">
        <v>0.000129</v>
      </c>
      <c r="AZ34" s="12">
        <v>0.0001505</v>
      </c>
      <c r="BA34" s="12">
        <v>1.999</v>
      </c>
      <c r="BB34" s="12">
        <v>0.004796</v>
      </c>
      <c r="BC34" s="12">
        <v>2.114E-08</v>
      </c>
      <c r="BD34" s="12">
        <v>0.008917</v>
      </c>
      <c r="BE34" s="12">
        <v>0.008892</v>
      </c>
      <c r="BF34" s="12">
        <v>0.01617</v>
      </c>
      <c r="BG34" s="12">
        <v>0.01221</v>
      </c>
      <c r="BH34" s="12">
        <v>0.02009</v>
      </c>
      <c r="BI34" s="12">
        <v>0.02143</v>
      </c>
      <c r="BJ34" s="12">
        <v>0.006023</v>
      </c>
      <c r="BK34" s="12">
        <v>9.887E-05</v>
      </c>
      <c r="BL34" s="12">
        <v>2.233E-12</v>
      </c>
      <c r="BM34" s="12">
        <v>0.006631</v>
      </c>
      <c r="BN34" s="12">
        <v>0.001311</v>
      </c>
      <c r="BO34" s="12">
        <v>2.073E-14</v>
      </c>
      <c r="BP34" s="12">
        <v>7.382E-11</v>
      </c>
      <c r="BQ34" s="12">
        <v>3.97E-11</v>
      </c>
      <c r="BR34" s="12">
        <v>8.866E-11</v>
      </c>
      <c r="BS34" s="12">
        <v>1.291E-08</v>
      </c>
      <c r="BT34" s="12">
        <v>4.625E-08</v>
      </c>
      <c r="BU34" s="12">
        <v>0.007715</v>
      </c>
      <c r="BV34" s="12">
        <v>4.087E-08</v>
      </c>
      <c r="BW34" s="12">
        <v>1.565E-05</v>
      </c>
      <c r="BX34" s="12">
        <v>2.236E-06</v>
      </c>
      <c r="BY34" s="12">
        <v>3.498E-05</v>
      </c>
      <c r="BZ34" s="12">
        <v>0.0001918</v>
      </c>
      <c r="CA34" s="12">
        <v>0</v>
      </c>
      <c r="CB34" s="12">
        <v>0</v>
      </c>
      <c r="CC34" s="12">
        <v>65.37</v>
      </c>
      <c r="CD34" s="12">
        <v>0.04252</v>
      </c>
      <c r="CE34" s="12">
        <v>0.08701</v>
      </c>
      <c r="CF34" s="12">
        <v>0.003698</v>
      </c>
      <c r="CG34" s="12">
        <v>0.08529</v>
      </c>
      <c r="CH34" s="12">
        <v>0.0003562</v>
      </c>
      <c r="CI34" s="12">
        <v>0</v>
      </c>
      <c r="CJ34" s="12">
        <v>0.1203</v>
      </c>
      <c r="CK34" s="12">
        <v>0.3339</v>
      </c>
      <c r="CL34" s="12">
        <v>0.0375</v>
      </c>
      <c r="CM34" s="12">
        <v>0</v>
      </c>
      <c r="CN34" s="12">
        <v>0.01878</v>
      </c>
      <c r="CO34" s="12">
        <v>0.04944</v>
      </c>
      <c r="CP34" s="12">
        <v>0.04931</v>
      </c>
      <c r="CQ34" s="12">
        <v>0.03456</v>
      </c>
      <c r="CR34" s="12">
        <v>0.03442</v>
      </c>
      <c r="CS34" s="12">
        <v>0.03442</v>
      </c>
      <c r="CT34" s="12">
        <v>0.03456</v>
      </c>
      <c r="CU34" s="12">
        <v>1</v>
      </c>
      <c r="CV34" s="12">
        <v>0</v>
      </c>
      <c r="CW34" s="12">
        <v>0</v>
      </c>
      <c r="CX34" s="12">
        <v>0</v>
      </c>
      <c r="CY34" s="12">
        <v>0</v>
      </c>
      <c r="CZ34" s="12">
        <v>0</v>
      </c>
      <c r="DA34" s="12">
        <v>0</v>
      </c>
      <c r="DB34" s="12">
        <v>0</v>
      </c>
      <c r="DC34" s="12">
        <v>0</v>
      </c>
      <c r="DD34" s="12">
        <v>0</v>
      </c>
      <c r="DE34" s="12" t="s">
        <v>342</v>
      </c>
      <c r="DF34" s="12" t="s">
        <v>342</v>
      </c>
      <c r="DG34" s="12" t="s">
        <v>342</v>
      </c>
      <c r="DH34" s="12" t="s">
        <v>342</v>
      </c>
      <c r="DI34" s="12">
        <v>2.287E-09</v>
      </c>
      <c r="DJ34" s="12">
        <v>1.265E-14</v>
      </c>
      <c r="DK34" s="12">
        <v>1.905E-11</v>
      </c>
      <c r="DL34" s="12">
        <v>2.187E-08</v>
      </c>
      <c r="DM34" s="12">
        <v>3.343E-05</v>
      </c>
      <c r="DN34" s="12">
        <v>2.925E-07</v>
      </c>
      <c r="DO34" s="12">
        <v>1.103E-06</v>
      </c>
      <c r="DP34" s="12">
        <v>5.267E-08</v>
      </c>
      <c r="DQ34" s="12">
        <v>9.793E-07</v>
      </c>
      <c r="DR34" s="12">
        <v>5.924E-07</v>
      </c>
      <c r="DS34" s="12">
        <v>7.701E-12</v>
      </c>
      <c r="DT34" s="12">
        <v>6.174E-07</v>
      </c>
      <c r="DU34" s="12">
        <v>6.671E-07</v>
      </c>
      <c r="DV34" s="12">
        <v>6.699E-06</v>
      </c>
      <c r="DW34" s="12">
        <v>1.815E-05</v>
      </c>
      <c r="DX34" s="12">
        <v>8.618E-06</v>
      </c>
      <c r="DY34" s="12">
        <v>3.114E-06</v>
      </c>
      <c r="DZ34" s="12">
        <v>3.602E-06</v>
      </c>
      <c r="EA34" s="12">
        <v>3.465E-06</v>
      </c>
      <c r="EB34" s="12">
        <v>1.255E-06</v>
      </c>
      <c r="EC34" s="12">
        <v>1.505E-06</v>
      </c>
      <c r="ED34" s="12">
        <v>3.026E-07</v>
      </c>
      <c r="EE34" s="12">
        <v>1.971E-07</v>
      </c>
      <c r="EF34" s="12">
        <v>1.059E-06</v>
      </c>
      <c r="EG34" s="12">
        <v>1.253E-06</v>
      </c>
      <c r="EH34" s="12">
        <v>1.51E-07</v>
      </c>
      <c r="EI34" s="12">
        <v>4.879E-09</v>
      </c>
      <c r="EJ34" s="12">
        <v>1.502E-09</v>
      </c>
      <c r="EK34" s="12">
        <v>2.421E-07</v>
      </c>
      <c r="EL34" s="12">
        <v>1.094E-06</v>
      </c>
      <c r="EM34" s="12">
        <v>4.33E-06</v>
      </c>
      <c r="EN34" s="12">
        <v>2.056E-05</v>
      </c>
      <c r="EO34" s="12">
        <v>1.876E-05</v>
      </c>
      <c r="EP34" s="12">
        <v>2.246E-06</v>
      </c>
      <c r="EQ34" s="12">
        <v>2.071E-07</v>
      </c>
      <c r="ER34" s="12">
        <v>1.019E-09</v>
      </c>
      <c r="ES34" s="12">
        <v>1.045E-09</v>
      </c>
      <c r="ET34" s="12">
        <v>0</v>
      </c>
      <c r="EU34" s="12">
        <v>0</v>
      </c>
      <c r="EV34" s="12">
        <v>0</v>
      </c>
      <c r="EW34" s="12">
        <v>0</v>
      </c>
    </row>
    <row r="35" spans="1:153" ht="12.75">
      <c r="A35" s="7">
        <v>405</v>
      </c>
      <c r="B35" s="12">
        <v>0.2992</v>
      </c>
      <c r="C35" s="12">
        <v>0.0001361</v>
      </c>
      <c r="D35" s="12">
        <v>0.003126</v>
      </c>
      <c r="E35" s="12">
        <v>1.208E-07</v>
      </c>
      <c r="F35" s="12">
        <v>2.781E-06</v>
      </c>
      <c r="G35" s="12">
        <v>4.578E-06</v>
      </c>
      <c r="H35" s="12">
        <v>0.01502</v>
      </c>
      <c r="I35" s="12">
        <v>7.112E-06</v>
      </c>
      <c r="J35" s="12">
        <v>8.464E-05</v>
      </c>
      <c r="K35" s="12">
        <v>0.08679</v>
      </c>
      <c r="L35" s="12">
        <v>6.772E-05</v>
      </c>
      <c r="M35" s="12">
        <v>0.01924</v>
      </c>
      <c r="N35" s="12">
        <v>0.9107</v>
      </c>
      <c r="O35" s="12">
        <v>2.824E-05</v>
      </c>
      <c r="P35" s="12">
        <v>0.01734</v>
      </c>
      <c r="Q35" s="12">
        <v>0.003964</v>
      </c>
      <c r="R35" s="12">
        <v>0.009105</v>
      </c>
      <c r="S35" s="12">
        <v>4.855E-05</v>
      </c>
      <c r="T35" s="12">
        <v>4.333E-06</v>
      </c>
      <c r="U35" s="12">
        <v>8.97E-06</v>
      </c>
      <c r="V35" s="12">
        <v>0.01051</v>
      </c>
      <c r="W35" s="12">
        <v>0.005039</v>
      </c>
      <c r="X35" s="12">
        <v>3.725E-06</v>
      </c>
      <c r="Y35" s="12">
        <v>0.006308</v>
      </c>
      <c r="Z35" s="12">
        <v>0.002925</v>
      </c>
      <c r="AA35" s="12">
        <v>1.21E-07</v>
      </c>
      <c r="AB35" s="12">
        <v>0.0003077</v>
      </c>
      <c r="AC35" s="12">
        <v>7.009E-07</v>
      </c>
      <c r="AD35" s="12">
        <v>0.001453</v>
      </c>
      <c r="AE35" s="12">
        <v>0.008695</v>
      </c>
      <c r="AF35" s="12">
        <v>0.01219</v>
      </c>
      <c r="AG35" s="12">
        <v>0.0005257</v>
      </c>
      <c r="AH35" s="12">
        <v>4.633E-05</v>
      </c>
      <c r="AI35" s="12">
        <v>0.01624</v>
      </c>
      <c r="AJ35" s="12">
        <v>0.00794</v>
      </c>
      <c r="AK35" s="12">
        <v>0.007824</v>
      </c>
      <c r="AL35" s="12">
        <v>0.001277</v>
      </c>
      <c r="AM35" s="12">
        <v>0.003133</v>
      </c>
      <c r="AN35" s="12">
        <v>0.0017</v>
      </c>
      <c r="AO35" s="12">
        <v>0.01093</v>
      </c>
      <c r="AP35" s="12">
        <v>9.005E-05</v>
      </c>
      <c r="AQ35" s="12">
        <v>0.0005189</v>
      </c>
      <c r="AR35" s="12">
        <v>8.591E-05</v>
      </c>
      <c r="AS35" s="12">
        <v>0.0005772</v>
      </c>
      <c r="AT35" s="12">
        <v>9.099E-06</v>
      </c>
      <c r="AU35" s="12">
        <v>1.054E-05</v>
      </c>
      <c r="AV35" s="12">
        <v>4.328E-05</v>
      </c>
      <c r="AW35" s="12">
        <v>0.0003097</v>
      </c>
      <c r="AX35" s="12">
        <v>0.000191</v>
      </c>
      <c r="AY35" s="12">
        <v>0.0001185</v>
      </c>
      <c r="AZ35" s="12">
        <v>0.0001378</v>
      </c>
      <c r="BA35" s="12">
        <v>1.999</v>
      </c>
      <c r="BB35" s="12">
        <v>0.004642</v>
      </c>
      <c r="BC35" s="12">
        <v>1.435E-08</v>
      </c>
      <c r="BD35" s="12">
        <v>0.008898</v>
      </c>
      <c r="BE35" s="12">
        <v>0.008863</v>
      </c>
      <c r="BF35" s="12">
        <v>0.01616</v>
      </c>
      <c r="BG35" s="12">
        <v>0.01218</v>
      </c>
      <c r="BH35" s="12">
        <v>0.01996</v>
      </c>
      <c r="BI35" s="12">
        <v>0.02118</v>
      </c>
      <c r="BJ35" s="12">
        <v>0.005872</v>
      </c>
      <c r="BK35" s="12">
        <v>8.426E-05</v>
      </c>
      <c r="BL35" s="12">
        <v>1.233E-12</v>
      </c>
      <c r="BM35" s="12">
        <v>0.006523</v>
      </c>
      <c r="BN35" s="12">
        <v>0.001224</v>
      </c>
      <c r="BO35" s="12">
        <v>1.139E-14</v>
      </c>
      <c r="BP35" s="12">
        <v>7.374E-11</v>
      </c>
      <c r="BQ35" s="12">
        <v>3.957E-11</v>
      </c>
      <c r="BR35" s="12">
        <v>8.701E-11</v>
      </c>
      <c r="BS35" s="12">
        <v>1.276E-08</v>
      </c>
      <c r="BT35" s="12">
        <v>4.253E-08</v>
      </c>
      <c r="BU35" s="12">
        <v>0.00772</v>
      </c>
      <c r="BV35" s="12">
        <v>4.143E-08</v>
      </c>
      <c r="BW35" s="12">
        <v>1.57E-05</v>
      </c>
      <c r="BX35" s="12">
        <v>2.256E-06</v>
      </c>
      <c r="BY35" s="12">
        <v>3.235E-05</v>
      </c>
      <c r="BZ35" s="12">
        <v>0.0001846</v>
      </c>
      <c r="CA35" s="12">
        <v>0</v>
      </c>
      <c r="CB35" s="12">
        <v>0</v>
      </c>
      <c r="CC35" s="12">
        <v>67.18</v>
      </c>
      <c r="CD35" s="12">
        <v>0.04384</v>
      </c>
      <c r="CE35" s="12">
        <v>0.08931</v>
      </c>
      <c r="CF35" s="12">
        <v>0.003824</v>
      </c>
      <c r="CG35" s="12">
        <v>0.08646</v>
      </c>
      <c r="CH35" s="12">
        <v>0.0003566</v>
      </c>
      <c r="CI35" s="12">
        <v>0</v>
      </c>
      <c r="CJ35" s="12">
        <v>0.1208</v>
      </c>
      <c r="CK35" s="12">
        <v>0.3366</v>
      </c>
      <c r="CL35" s="12">
        <v>0.0375</v>
      </c>
      <c r="CM35" s="12">
        <v>0</v>
      </c>
      <c r="CN35" s="12">
        <v>0.01857</v>
      </c>
      <c r="CO35" s="12">
        <v>0.04946</v>
      </c>
      <c r="CP35" s="12">
        <v>0.04932</v>
      </c>
      <c r="CQ35" s="12">
        <v>0.03444</v>
      </c>
      <c r="CR35" s="12">
        <v>0.03431</v>
      </c>
      <c r="CS35" s="12">
        <v>0.03431</v>
      </c>
      <c r="CT35" s="12">
        <v>0.03444</v>
      </c>
      <c r="CU35" s="12">
        <v>1</v>
      </c>
      <c r="CV35" s="12">
        <v>0</v>
      </c>
      <c r="CW35" s="12">
        <v>0</v>
      </c>
      <c r="CX35" s="12">
        <v>0</v>
      </c>
      <c r="CY35" s="12">
        <v>0</v>
      </c>
      <c r="CZ35" s="12">
        <v>0</v>
      </c>
      <c r="DA35" s="12">
        <v>0</v>
      </c>
      <c r="DB35" s="12">
        <v>0</v>
      </c>
      <c r="DC35" s="12">
        <v>0</v>
      </c>
      <c r="DD35" s="12">
        <v>0</v>
      </c>
      <c r="DE35" s="12" t="s">
        <v>342</v>
      </c>
      <c r="DF35" s="12" t="s">
        <v>342</v>
      </c>
      <c r="DG35" s="12" t="s">
        <v>342</v>
      </c>
      <c r="DH35" s="12" t="s">
        <v>342</v>
      </c>
      <c r="DI35" s="12">
        <v>2.302E-09</v>
      </c>
      <c r="DJ35" s="12">
        <v>1.277E-14</v>
      </c>
      <c r="DK35" s="12">
        <v>1.896E-11</v>
      </c>
      <c r="DL35" s="12">
        <v>2.164E-08</v>
      </c>
      <c r="DM35" s="12">
        <v>3.355E-05</v>
      </c>
      <c r="DN35" s="12">
        <v>2.985E-07</v>
      </c>
      <c r="DO35" s="12">
        <v>1.119E-06</v>
      </c>
      <c r="DP35" s="12">
        <v>5.281E-08</v>
      </c>
      <c r="DQ35" s="12">
        <v>9.846E-07</v>
      </c>
      <c r="DR35" s="12">
        <v>6.024E-07</v>
      </c>
      <c r="DS35" s="12">
        <v>5.329E-12</v>
      </c>
      <c r="DT35" s="12">
        <v>6.227E-07</v>
      </c>
      <c r="DU35" s="12">
        <v>6.565E-07</v>
      </c>
      <c r="DV35" s="12">
        <v>6.66E-06</v>
      </c>
      <c r="DW35" s="12">
        <v>1.829E-05</v>
      </c>
      <c r="DX35" s="12">
        <v>8.74E-06</v>
      </c>
      <c r="DY35" s="12">
        <v>3.126E-06</v>
      </c>
      <c r="DZ35" s="12">
        <v>3.636E-06</v>
      </c>
      <c r="EA35" s="12">
        <v>3.463E-06</v>
      </c>
      <c r="EB35" s="12">
        <v>1.235E-06</v>
      </c>
      <c r="EC35" s="12">
        <v>1.467E-06</v>
      </c>
      <c r="ED35" s="12">
        <v>2.965E-07</v>
      </c>
      <c r="EE35" s="12">
        <v>1.928E-07</v>
      </c>
      <c r="EF35" s="12">
        <v>1.031E-06</v>
      </c>
      <c r="EG35" s="12">
        <v>1.228E-06</v>
      </c>
      <c r="EH35" s="12">
        <v>1.431E-07</v>
      </c>
      <c r="EI35" s="12">
        <v>4.215E-09</v>
      </c>
      <c r="EJ35" s="12">
        <v>1.293E-09</v>
      </c>
      <c r="EK35" s="12">
        <v>2.357E-07</v>
      </c>
      <c r="EL35" s="12">
        <v>1.11E-06</v>
      </c>
      <c r="EM35" s="12">
        <v>4.333E-06</v>
      </c>
      <c r="EN35" s="12">
        <v>2.071E-05</v>
      </c>
      <c r="EO35" s="12">
        <v>1.884E-05</v>
      </c>
      <c r="EP35" s="12">
        <v>2.188E-06</v>
      </c>
      <c r="EQ35" s="12">
        <v>1.994E-07</v>
      </c>
      <c r="ER35" s="12">
        <v>9.338E-10</v>
      </c>
      <c r="ES35" s="12">
        <v>9.565E-10</v>
      </c>
      <c r="ET35" s="12">
        <v>0</v>
      </c>
      <c r="EU35" s="12">
        <v>0</v>
      </c>
      <c r="EV35" s="12">
        <v>0</v>
      </c>
      <c r="EW35" s="12">
        <v>0</v>
      </c>
    </row>
    <row r="36" spans="1:153" ht="12.75">
      <c r="A36" s="7">
        <v>420</v>
      </c>
      <c r="B36" s="12">
        <v>0.3018</v>
      </c>
      <c r="C36" s="12">
        <v>0.0001341</v>
      </c>
      <c r="D36" s="12">
        <v>0.003099</v>
      </c>
      <c r="E36" s="12">
        <v>1.214E-07</v>
      </c>
      <c r="F36" s="12">
        <v>2.797E-06</v>
      </c>
      <c r="G36" s="12">
        <v>4.564E-06</v>
      </c>
      <c r="H36" s="12">
        <v>0.01514</v>
      </c>
      <c r="I36" s="12">
        <v>6.963E-06</v>
      </c>
      <c r="J36" s="12">
        <v>8.443E-05</v>
      </c>
      <c r="K36" s="12">
        <v>0.08879</v>
      </c>
      <c r="L36" s="12">
        <v>6.697E-05</v>
      </c>
      <c r="M36" s="12">
        <v>0.01994</v>
      </c>
      <c r="N36" s="12">
        <v>0.9084</v>
      </c>
      <c r="O36" s="12">
        <v>2.825E-05</v>
      </c>
      <c r="P36" s="12">
        <v>0.01703</v>
      </c>
      <c r="Q36" s="12">
        <v>0.004112</v>
      </c>
      <c r="R36" s="12">
        <v>0.009089</v>
      </c>
      <c r="S36" s="12">
        <v>4.872E-05</v>
      </c>
      <c r="T36" s="12">
        <v>4.336E-06</v>
      </c>
      <c r="U36" s="12">
        <v>8.925E-06</v>
      </c>
      <c r="V36" s="12">
        <v>0.01036</v>
      </c>
      <c r="W36" s="12">
        <v>0.005262</v>
      </c>
      <c r="X36" s="12">
        <v>3.752E-06</v>
      </c>
      <c r="Y36" s="12">
        <v>0.006297</v>
      </c>
      <c r="Z36" s="12">
        <v>0.003032</v>
      </c>
      <c r="AA36" s="12">
        <v>1.201E-07</v>
      </c>
      <c r="AB36" s="12">
        <v>0.0003033</v>
      </c>
      <c r="AC36" s="12">
        <v>6.851E-07</v>
      </c>
      <c r="AD36" s="12">
        <v>0.00141</v>
      </c>
      <c r="AE36" s="12">
        <v>0.00869</v>
      </c>
      <c r="AF36" s="12">
        <v>0.0123</v>
      </c>
      <c r="AG36" s="12">
        <v>0.0005126</v>
      </c>
      <c r="AH36" s="12">
        <v>4.522E-05</v>
      </c>
      <c r="AI36" s="12">
        <v>0.01612</v>
      </c>
      <c r="AJ36" s="12">
        <v>0.00792</v>
      </c>
      <c r="AK36" s="12">
        <v>0.007908</v>
      </c>
      <c r="AL36" s="12">
        <v>0.001302</v>
      </c>
      <c r="AM36" s="12">
        <v>0.003202</v>
      </c>
      <c r="AN36" s="12">
        <v>0.001706</v>
      </c>
      <c r="AO36" s="12">
        <v>0.01103</v>
      </c>
      <c r="AP36" s="12">
        <v>8.7E-05</v>
      </c>
      <c r="AQ36" s="12">
        <v>0.0004927</v>
      </c>
      <c r="AR36" s="12">
        <v>8.128E-05</v>
      </c>
      <c r="AS36" s="12">
        <v>0.0005546</v>
      </c>
      <c r="AT36" s="12">
        <v>8.75E-06</v>
      </c>
      <c r="AU36" s="12">
        <v>1.019E-05</v>
      </c>
      <c r="AV36" s="12">
        <v>4.138E-05</v>
      </c>
      <c r="AW36" s="12">
        <v>0.000296</v>
      </c>
      <c r="AX36" s="12">
        <v>0.0001835</v>
      </c>
      <c r="AY36" s="12">
        <v>0.0001087</v>
      </c>
      <c r="AZ36" s="12">
        <v>0.000126</v>
      </c>
      <c r="BA36" s="12">
        <v>1.999</v>
      </c>
      <c r="BB36" s="12">
        <v>0.004491</v>
      </c>
      <c r="BC36" s="12">
        <v>9.726E-09</v>
      </c>
      <c r="BD36" s="12">
        <v>0.008879</v>
      </c>
      <c r="BE36" s="12">
        <v>0.008835</v>
      </c>
      <c r="BF36" s="12">
        <v>0.01615</v>
      </c>
      <c r="BG36" s="12">
        <v>0.01214</v>
      </c>
      <c r="BH36" s="12">
        <v>0.01984</v>
      </c>
      <c r="BI36" s="12">
        <v>0.02093</v>
      </c>
      <c r="BJ36" s="12">
        <v>0.005724</v>
      </c>
      <c r="BK36" s="12">
        <v>7.173E-05</v>
      </c>
      <c r="BL36" s="12">
        <v>6.114E-13</v>
      </c>
      <c r="BM36" s="12">
        <v>0.006416</v>
      </c>
      <c r="BN36" s="12">
        <v>0.001143</v>
      </c>
      <c r="BO36" s="12">
        <v>5.535E-15</v>
      </c>
      <c r="BP36" s="12">
        <v>7.376E-11</v>
      </c>
      <c r="BQ36" s="12">
        <v>3.947E-11</v>
      </c>
      <c r="BR36" s="12">
        <v>8.544E-11</v>
      </c>
      <c r="BS36" s="12">
        <v>1.261E-08</v>
      </c>
      <c r="BT36" s="12">
        <v>3.969E-08</v>
      </c>
      <c r="BU36" s="12">
        <v>0.007725</v>
      </c>
      <c r="BV36" s="12">
        <v>4.203E-08</v>
      </c>
      <c r="BW36" s="12">
        <v>1.576E-05</v>
      </c>
      <c r="BX36" s="12">
        <v>2.277E-06</v>
      </c>
      <c r="BY36" s="12">
        <v>2.991E-05</v>
      </c>
      <c r="BZ36" s="12">
        <v>0.0001778</v>
      </c>
      <c r="CA36" s="12">
        <v>0</v>
      </c>
      <c r="CB36" s="12">
        <v>0</v>
      </c>
      <c r="CC36" s="12">
        <v>68.99</v>
      </c>
      <c r="CD36" s="12">
        <v>0.04515</v>
      </c>
      <c r="CE36" s="12">
        <v>0.09161</v>
      </c>
      <c r="CF36" s="12">
        <v>0.003949</v>
      </c>
      <c r="CG36" s="12">
        <v>0.08761</v>
      </c>
      <c r="CH36" s="12">
        <v>0.000357</v>
      </c>
      <c r="CI36" s="12">
        <v>0</v>
      </c>
      <c r="CJ36" s="12">
        <v>0.1214</v>
      </c>
      <c r="CK36" s="12">
        <v>0.3392</v>
      </c>
      <c r="CL36" s="12">
        <v>0.0375</v>
      </c>
      <c r="CM36" s="12">
        <v>0</v>
      </c>
      <c r="CN36" s="12">
        <v>0.01837</v>
      </c>
      <c r="CO36" s="12">
        <v>0.04947</v>
      </c>
      <c r="CP36" s="12">
        <v>0.04934</v>
      </c>
      <c r="CQ36" s="12">
        <v>0.03433</v>
      </c>
      <c r="CR36" s="12">
        <v>0.03419</v>
      </c>
      <c r="CS36" s="12">
        <v>0.03419</v>
      </c>
      <c r="CT36" s="12">
        <v>0.03433</v>
      </c>
      <c r="CU36" s="12">
        <v>1</v>
      </c>
      <c r="CV36" s="12">
        <v>0</v>
      </c>
      <c r="CW36" s="12">
        <v>0</v>
      </c>
      <c r="CX36" s="12">
        <v>0</v>
      </c>
      <c r="CY36" s="12">
        <v>0</v>
      </c>
      <c r="CZ36" s="12">
        <v>0</v>
      </c>
      <c r="DA36" s="12">
        <v>0</v>
      </c>
      <c r="DB36" s="12">
        <v>0</v>
      </c>
      <c r="DC36" s="12">
        <v>0</v>
      </c>
      <c r="DD36" s="12">
        <v>0</v>
      </c>
      <c r="DE36" s="12" t="s">
        <v>342</v>
      </c>
      <c r="DF36" s="12" t="s">
        <v>342</v>
      </c>
      <c r="DG36" s="12" t="s">
        <v>342</v>
      </c>
      <c r="DH36" s="12" t="s">
        <v>342</v>
      </c>
      <c r="DI36" s="12">
        <v>2.316E-09</v>
      </c>
      <c r="DJ36" s="12">
        <v>1.288E-14</v>
      </c>
      <c r="DK36" s="12">
        <v>1.886E-11</v>
      </c>
      <c r="DL36" s="12">
        <v>2.143E-08</v>
      </c>
      <c r="DM36" s="12">
        <v>3.367E-05</v>
      </c>
      <c r="DN36" s="12">
        <v>3.042E-07</v>
      </c>
      <c r="DO36" s="12">
        <v>1.135E-06</v>
      </c>
      <c r="DP36" s="12">
        <v>5.294E-08</v>
      </c>
      <c r="DQ36" s="12">
        <v>9.904E-07</v>
      </c>
      <c r="DR36" s="12">
        <v>6.124E-07</v>
      </c>
      <c r="DS36" s="12">
        <v>3.68E-12</v>
      </c>
      <c r="DT36" s="12">
        <v>6.279E-07</v>
      </c>
      <c r="DU36" s="12">
        <v>6.47E-07</v>
      </c>
      <c r="DV36" s="12">
        <v>6.622E-06</v>
      </c>
      <c r="DW36" s="12">
        <v>1.843E-05</v>
      </c>
      <c r="DX36" s="12">
        <v>8.861E-06</v>
      </c>
      <c r="DY36" s="12">
        <v>3.137E-06</v>
      </c>
      <c r="DZ36" s="12">
        <v>3.669E-06</v>
      </c>
      <c r="EA36" s="12">
        <v>3.461E-06</v>
      </c>
      <c r="EB36" s="12">
        <v>1.216E-06</v>
      </c>
      <c r="EC36" s="12">
        <v>1.43E-06</v>
      </c>
      <c r="ED36" s="12">
        <v>2.91E-07</v>
      </c>
      <c r="EE36" s="12">
        <v>1.887E-07</v>
      </c>
      <c r="EF36" s="12">
        <v>1.004E-06</v>
      </c>
      <c r="EG36" s="12">
        <v>1.203E-06</v>
      </c>
      <c r="EH36" s="12">
        <v>1.356E-07</v>
      </c>
      <c r="EI36" s="12">
        <v>3.637E-09</v>
      </c>
      <c r="EJ36" s="12">
        <v>1.112E-09</v>
      </c>
      <c r="EK36" s="12">
        <v>2.296E-07</v>
      </c>
      <c r="EL36" s="12">
        <v>1.125E-06</v>
      </c>
      <c r="EM36" s="12">
        <v>4.336E-06</v>
      </c>
      <c r="EN36" s="12">
        <v>2.085E-05</v>
      </c>
      <c r="EO36" s="12">
        <v>1.891E-05</v>
      </c>
      <c r="EP36" s="12">
        <v>2.132E-06</v>
      </c>
      <c r="EQ36" s="12">
        <v>1.92E-07</v>
      </c>
      <c r="ER36" s="12">
        <v>8.56E-10</v>
      </c>
      <c r="ES36" s="12">
        <v>8.776E-10</v>
      </c>
      <c r="ET36" s="12">
        <v>0</v>
      </c>
      <c r="EU36" s="12">
        <v>0</v>
      </c>
      <c r="EV36" s="12">
        <v>0</v>
      </c>
      <c r="EW36" s="12">
        <v>0</v>
      </c>
    </row>
    <row r="37" spans="1:153" ht="12.75">
      <c r="A37" s="7">
        <v>435</v>
      </c>
      <c r="B37" s="12">
        <v>0.3044</v>
      </c>
      <c r="C37" s="12">
        <v>0.000132</v>
      </c>
      <c r="D37" s="12">
        <v>0.003072</v>
      </c>
      <c r="E37" s="12">
        <v>1.22E-07</v>
      </c>
      <c r="F37" s="12">
        <v>2.811E-06</v>
      </c>
      <c r="G37" s="12">
        <v>4.547E-06</v>
      </c>
      <c r="H37" s="12">
        <v>0.01527</v>
      </c>
      <c r="I37" s="12">
        <v>6.82E-06</v>
      </c>
      <c r="J37" s="12">
        <v>8.424E-05</v>
      </c>
      <c r="K37" s="12">
        <v>0.09074</v>
      </c>
      <c r="L37" s="12">
        <v>6.623E-05</v>
      </c>
      <c r="M37" s="12">
        <v>0.02062</v>
      </c>
      <c r="N37" s="12">
        <v>0.9061</v>
      </c>
      <c r="O37" s="12">
        <v>2.827E-05</v>
      </c>
      <c r="P37" s="12">
        <v>0.01672</v>
      </c>
      <c r="Q37" s="12">
        <v>0.004255</v>
      </c>
      <c r="R37" s="12">
        <v>0.009072</v>
      </c>
      <c r="S37" s="12">
        <v>4.889E-05</v>
      </c>
      <c r="T37" s="12">
        <v>4.339E-06</v>
      </c>
      <c r="U37" s="12">
        <v>8.882E-06</v>
      </c>
      <c r="V37" s="12">
        <v>0.01022</v>
      </c>
      <c r="W37" s="12">
        <v>0.005482</v>
      </c>
      <c r="X37" s="12">
        <v>3.781E-06</v>
      </c>
      <c r="Y37" s="12">
        <v>0.006287</v>
      </c>
      <c r="Z37" s="12">
        <v>0.003139</v>
      </c>
      <c r="AA37" s="12">
        <v>1.191E-07</v>
      </c>
      <c r="AB37" s="12">
        <v>0.0002987</v>
      </c>
      <c r="AC37" s="12">
        <v>6.696E-07</v>
      </c>
      <c r="AD37" s="12">
        <v>0.001367</v>
      </c>
      <c r="AE37" s="12">
        <v>0.008683</v>
      </c>
      <c r="AF37" s="12">
        <v>0.01241</v>
      </c>
      <c r="AG37" s="12">
        <v>0.0005001</v>
      </c>
      <c r="AH37" s="12">
        <v>4.418E-05</v>
      </c>
      <c r="AI37" s="12">
        <v>0.016</v>
      </c>
      <c r="AJ37" s="12">
        <v>0.007904</v>
      </c>
      <c r="AK37" s="12">
        <v>0.007992</v>
      </c>
      <c r="AL37" s="12">
        <v>0.001328</v>
      </c>
      <c r="AM37" s="12">
        <v>0.003267</v>
      </c>
      <c r="AN37" s="12">
        <v>0.00171</v>
      </c>
      <c r="AO37" s="12">
        <v>0.01112</v>
      </c>
      <c r="AP37" s="12">
        <v>8.408E-05</v>
      </c>
      <c r="AQ37" s="12">
        <v>0.0004684</v>
      </c>
      <c r="AR37" s="12">
        <v>7.703E-05</v>
      </c>
      <c r="AS37" s="12">
        <v>0.0005337</v>
      </c>
      <c r="AT37" s="12">
        <v>8.419E-06</v>
      </c>
      <c r="AU37" s="12">
        <v>9.853E-06</v>
      </c>
      <c r="AV37" s="12">
        <v>3.967E-05</v>
      </c>
      <c r="AW37" s="12">
        <v>0.0002828</v>
      </c>
      <c r="AX37" s="12">
        <v>0.0001763</v>
      </c>
      <c r="AY37" s="12">
        <v>9.976E-05</v>
      </c>
      <c r="AZ37" s="12">
        <v>0.0001153</v>
      </c>
      <c r="BA37" s="12">
        <v>1.999</v>
      </c>
      <c r="BB37" s="12">
        <v>0.004344</v>
      </c>
      <c r="BC37" s="12">
        <v>6.557E-09</v>
      </c>
      <c r="BD37" s="12">
        <v>0.00886</v>
      </c>
      <c r="BE37" s="12">
        <v>0.008806</v>
      </c>
      <c r="BF37" s="12">
        <v>0.01614</v>
      </c>
      <c r="BG37" s="12">
        <v>0.0121</v>
      </c>
      <c r="BH37" s="12">
        <v>0.01971</v>
      </c>
      <c r="BI37" s="12">
        <v>0.02069</v>
      </c>
      <c r="BJ37" s="12">
        <v>0.00558</v>
      </c>
      <c r="BK37" s="12">
        <v>6.1E-05</v>
      </c>
      <c r="BL37" s="12">
        <v>1.825E-13</v>
      </c>
      <c r="BM37" s="12">
        <v>0.006311</v>
      </c>
      <c r="BN37" s="12">
        <v>0.001067</v>
      </c>
      <c r="BO37" s="12">
        <v>0</v>
      </c>
      <c r="BP37" s="12">
        <v>7.389E-11</v>
      </c>
      <c r="BQ37" s="12">
        <v>3.938E-11</v>
      </c>
      <c r="BR37" s="12">
        <v>8.394E-11</v>
      </c>
      <c r="BS37" s="12">
        <v>1.247E-08</v>
      </c>
      <c r="BT37" s="12">
        <v>3.748E-08</v>
      </c>
      <c r="BU37" s="12">
        <v>0.007729</v>
      </c>
      <c r="BV37" s="12">
        <v>4.266E-08</v>
      </c>
      <c r="BW37" s="12">
        <v>1.583E-05</v>
      </c>
      <c r="BX37" s="12">
        <v>2.3E-06</v>
      </c>
      <c r="BY37" s="12">
        <v>2.766E-05</v>
      </c>
      <c r="BZ37" s="12">
        <v>0.0001712</v>
      </c>
      <c r="CA37" s="12">
        <v>0</v>
      </c>
      <c r="CB37" s="12">
        <v>0</v>
      </c>
      <c r="CC37" s="12">
        <v>70.82</v>
      </c>
      <c r="CD37" s="12">
        <v>0.04644</v>
      </c>
      <c r="CE37" s="12">
        <v>0.09392</v>
      </c>
      <c r="CF37" s="12">
        <v>0.004073</v>
      </c>
      <c r="CG37" s="12">
        <v>0.08873</v>
      </c>
      <c r="CH37" s="12">
        <v>0.0003574</v>
      </c>
      <c r="CI37" s="12">
        <v>0</v>
      </c>
      <c r="CJ37" s="12">
        <v>0.122</v>
      </c>
      <c r="CK37" s="12">
        <v>0.3417</v>
      </c>
      <c r="CL37" s="12">
        <v>0.0375</v>
      </c>
      <c r="CM37" s="12">
        <v>0</v>
      </c>
      <c r="CN37" s="12">
        <v>0.01817</v>
      </c>
      <c r="CO37" s="12">
        <v>0.04948</v>
      </c>
      <c r="CP37" s="12">
        <v>0.04935</v>
      </c>
      <c r="CQ37" s="12">
        <v>0.03422</v>
      </c>
      <c r="CR37" s="12">
        <v>0.03408</v>
      </c>
      <c r="CS37" s="12">
        <v>0.03408</v>
      </c>
      <c r="CT37" s="12">
        <v>0.03422</v>
      </c>
      <c r="CU37" s="12">
        <v>1</v>
      </c>
      <c r="CV37" s="12">
        <v>0</v>
      </c>
      <c r="CW37" s="12">
        <v>0</v>
      </c>
      <c r="CX37" s="12">
        <v>0</v>
      </c>
      <c r="CY37" s="12">
        <v>0</v>
      </c>
      <c r="CZ37" s="12">
        <v>0</v>
      </c>
      <c r="DA37" s="12">
        <v>0</v>
      </c>
      <c r="DB37" s="12">
        <v>0</v>
      </c>
      <c r="DC37" s="12">
        <v>0</v>
      </c>
      <c r="DD37" s="12">
        <v>0</v>
      </c>
      <c r="DE37" s="12" t="s">
        <v>342</v>
      </c>
      <c r="DF37" s="12" t="s">
        <v>342</v>
      </c>
      <c r="DG37" s="12" t="s">
        <v>342</v>
      </c>
      <c r="DH37" s="12" t="s">
        <v>342</v>
      </c>
      <c r="DI37" s="12">
        <v>2.329E-09</v>
      </c>
      <c r="DJ37" s="12">
        <v>1.299E-14</v>
      </c>
      <c r="DK37" s="12">
        <v>1.876E-11</v>
      </c>
      <c r="DL37" s="12">
        <v>2.122E-08</v>
      </c>
      <c r="DM37" s="12">
        <v>3.38E-05</v>
      </c>
      <c r="DN37" s="12">
        <v>3.097E-07</v>
      </c>
      <c r="DO37" s="12">
        <v>1.15E-06</v>
      </c>
      <c r="DP37" s="12">
        <v>5.305E-08</v>
      </c>
      <c r="DQ37" s="12">
        <v>9.968E-07</v>
      </c>
      <c r="DR37" s="12">
        <v>6.222E-07</v>
      </c>
      <c r="DS37" s="12">
        <v>2.526E-12</v>
      </c>
      <c r="DT37" s="12">
        <v>6.329E-07</v>
      </c>
      <c r="DU37" s="12">
        <v>6.383E-07</v>
      </c>
      <c r="DV37" s="12">
        <v>6.585E-06</v>
      </c>
      <c r="DW37" s="12">
        <v>1.858E-05</v>
      </c>
      <c r="DX37" s="12">
        <v>8.98E-06</v>
      </c>
      <c r="DY37" s="12">
        <v>3.147E-06</v>
      </c>
      <c r="DZ37" s="12">
        <v>3.702E-06</v>
      </c>
      <c r="EA37" s="12">
        <v>3.458E-06</v>
      </c>
      <c r="EB37" s="12">
        <v>1.197E-06</v>
      </c>
      <c r="EC37" s="12">
        <v>1.394E-06</v>
      </c>
      <c r="ED37" s="12">
        <v>2.86E-07</v>
      </c>
      <c r="EE37" s="12">
        <v>1.847E-07</v>
      </c>
      <c r="EF37" s="12">
        <v>9.779E-07</v>
      </c>
      <c r="EG37" s="12">
        <v>1.179E-06</v>
      </c>
      <c r="EH37" s="12">
        <v>1.284E-07</v>
      </c>
      <c r="EI37" s="12">
        <v>3.135E-09</v>
      </c>
      <c r="EJ37" s="12">
        <v>9.563E-10</v>
      </c>
      <c r="EK37" s="12">
        <v>2.238E-07</v>
      </c>
      <c r="EL37" s="12">
        <v>1.14E-06</v>
      </c>
      <c r="EM37" s="12">
        <v>4.339E-06</v>
      </c>
      <c r="EN37" s="12">
        <v>2.101E-05</v>
      </c>
      <c r="EO37" s="12">
        <v>1.898E-05</v>
      </c>
      <c r="EP37" s="12">
        <v>2.078E-06</v>
      </c>
      <c r="EQ37" s="12">
        <v>1.849E-07</v>
      </c>
      <c r="ER37" s="12">
        <v>7.854E-10</v>
      </c>
      <c r="ES37" s="12">
        <v>8.067E-10</v>
      </c>
      <c r="ET37" s="12">
        <v>0</v>
      </c>
      <c r="EU37" s="12">
        <v>0</v>
      </c>
      <c r="EV37" s="12">
        <v>0</v>
      </c>
      <c r="EW37" s="12">
        <v>0</v>
      </c>
    </row>
    <row r="38" spans="1:153" ht="12.75">
      <c r="A38" s="7">
        <v>450</v>
      </c>
      <c r="B38" s="12">
        <v>0.3068</v>
      </c>
      <c r="C38" s="12">
        <v>0.00013</v>
      </c>
      <c r="D38" s="12">
        <v>0.003044</v>
      </c>
      <c r="E38" s="12">
        <v>1.225E-07</v>
      </c>
      <c r="F38" s="12">
        <v>2.823E-06</v>
      </c>
      <c r="G38" s="12">
        <v>4.525E-06</v>
      </c>
      <c r="H38" s="12">
        <v>0.01539</v>
      </c>
      <c r="I38" s="12">
        <v>6.683E-06</v>
      </c>
      <c r="J38" s="12">
        <v>8.406E-05</v>
      </c>
      <c r="K38" s="12">
        <v>0.09266</v>
      </c>
      <c r="L38" s="12">
        <v>6.548E-05</v>
      </c>
      <c r="M38" s="12">
        <v>0.0213</v>
      </c>
      <c r="N38" s="12">
        <v>0.9038</v>
      </c>
      <c r="O38" s="12">
        <v>2.83E-05</v>
      </c>
      <c r="P38" s="12">
        <v>0.01643</v>
      </c>
      <c r="Q38" s="12">
        <v>0.004394</v>
      </c>
      <c r="R38" s="12">
        <v>0.009055</v>
      </c>
      <c r="S38" s="12">
        <v>4.906E-05</v>
      </c>
      <c r="T38" s="12">
        <v>4.341E-06</v>
      </c>
      <c r="U38" s="12">
        <v>8.842E-06</v>
      </c>
      <c r="V38" s="12">
        <v>0.01008</v>
      </c>
      <c r="W38" s="12">
        <v>0.005701</v>
      </c>
      <c r="X38" s="12">
        <v>3.811E-06</v>
      </c>
      <c r="Y38" s="12">
        <v>0.006278</v>
      </c>
      <c r="Z38" s="12">
        <v>0.003245</v>
      </c>
      <c r="AA38" s="12">
        <v>1.181E-07</v>
      </c>
      <c r="AB38" s="12">
        <v>0.000294</v>
      </c>
      <c r="AC38" s="12">
        <v>6.544E-07</v>
      </c>
      <c r="AD38" s="12">
        <v>0.001324</v>
      </c>
      <c r="AE38" s="12">
        <v>0.008674</v>
      </c>
      <c r="AF38" s="12">
        <v>0.01252</v>
      </c>
      <c r="AG38" s="12">
        <v>0.0004883</v>
      </c>
      <c r="AH38" s="12">
        <v>4.321E-05</v>
      </c>
      <c r="AI38" s="12">
        <v>0.01587</v>
      </c>
      <c r="AJ38" s="12">
        <v>0.007891</v>
      </c>
      <c r="AK38" s="12">
        <v>0.008074</v>
      </c>
      <c r="AL38" s="12">
        <v>0.001352</v>
      </c>
      <c r="AM38" s="12">
        <v>0.003328</v>
      </c>
      <c r="AN38" s="12">
        <v>0.001713</v>
      </c>
      <c r="AO38" s="12">
        <v>0.0112</v>
      </c>
      <c r="AP38" s="12">
        <v>8.131E-05</v>
      </c>
      <c r="AQ38" s="12">
        <v>0.0004459</v>
      </c>
      <c r="AR38" s="12">
        <v>7.312E-05</v>
      </c>
      <c r="AS38" s="12">
        <v>0.0005143</v>
      </c>
      <c r="AT38" s="12">
        <v>8.103E-06</v>
      </c>
      <c r="AU38" s="12">
        <v>9.532E-06</v>
      </c>
      <c r="AV38" s="12">
        <v>3.812E-05</v>
      </c>
      <c r="AW38" s="12">
        <v>0.0002703</v>
      </c>
      <c r="AX38" s="12">
        <v>0.0001696</v>
      </c>
      <c r="AY38" s="12">
        <v>9.149E-05</v>
      </c>
      <c r="AZ38" s="12">
        <v>0.0001054</v>
      </c>
      <c r="BA38" s="12">
        <v>1.999</v>
      </c>
      <c r="BB38" s="12">
        <v>0.004201</v>
      </c>
      <c r="BC38" s="12">
        <v>4.345E-09</v>
      </c>
      <c r="BD38" s="12">
        <v>0.008841</v>
      </c>
      <c r="BE38" s="12">
        <v>0.008777</v>
      </c>
      <c r="BF38" s="12">
        <v>0.01613</v>
      </c>
      <c r="BG38" s="12">
        <v>0.01206</v>
      </c>
      <c r="BH38" s="12">
        <v>0.01959</v>
      </c>
      <c r="BI38" s="12">
        <v>0.02044</v>
      </c>
      <c r="BJ38" s="12">
        <v>0.005439</v>
      </c>
      <c r="BK38" s="12">
        <v>5.182E-05</v>
      </c>
      <c r="BL38" s="12">
        <v>0</v>
      </c>
      <c r="BM38" s="12">
        <v>0.006207</v>
      </c>
      <c r="BN38" s="12">
        <v>0.0009953</v>
      </c>
      <c r="BO38" s="12">
        <v>4.974E-21</v>
      </c>
      <c r="BP38" s="12">
        <v>7.411E-11</v>
      </c>
      <c r="BQ38" s="12">
        <v>3.932E-11</v>
      </c>
      <c r="BR38" s="12">
        <v>8.253E-11</v>
      </c>
      <c r="BS38" s="12">
        <v>1.234E-08</v>
      </c>
      <c r="BT38" s="12">
        <v>3.575E-08</v>
      </c>
      <c r="BU38" s="12">
        <v>0.007733</v>
      </c>
      <c r="BV38" s="12">
        <v>4.334E-08</v>
      </c>
      <c r="BW38" s="12">
        <v>1.591E-05</v>
      </c>
      <c r="BX38" s="12">
        <v>2.325E-06</v>
      </c>
      <c r="BY38" s="12">
        <v>2.558E-05</v>
      </c>
      <c r="BZ38" s="12">
        <v>0.0001648</v>
      </c>
      <c r="CA38" s="12">
        <v>0</v>
      </c>
      <c r="CB38" s="12">
        <v>0</v>
      </c>
      <c r="CC38" s="12">
        <v>72.65</v>
      </c>
      <c r="CD38" s="12">
        <v>0.04772</v>
      </c>
      <c r="CE38" s="12">
        <v>0.09623</v>
      </c>
      <c r="CF38" s="12">
        <v>0.004195</v>
      </c>
      <c r="CG38" s="12">
        <v>0.08982</v>
      </c>
      <c r="CH38" s="12">
        <v>0.0003578</v>
      </c>
      <c r="CI38" s="12">
        <v>0</v>
      </c>
      <c r="CJ38" s="12">
        <v>0.1225</v>
      </c>
      <c r="CK38" s="12">
        <v>0.3442</v>
      </c>
      <c r="CL38" s="12">
        <v>0.0375</v>
      </c>
      <c r="CM38" s="12">
        <v>0</v>
      </c>
      <c r="CN38" s="12">
        <v>0.01798</v>
      </c>
      <c r="CO38" s="12">
        <v>0.0495</v>
      </c>
      <c r="CP38" s="12">
        <v>0.04937</v>
      </c>
      <c r="CQ38" s="12">
        <v>0.0341</v>
      </c>
      <c r="CR38" s="12">
        <v>0.03397</v>
      </c>
      <c r="CS38" s="12">
        <v>0.03397</v>
      </c>
      <c r="CT38" s="12">
        <v>0.0341</v>
      </c>
      <c r="CU38" s="12">
        <v>1</v>
      </c>
      <c r="CV38" s="12">
        <v>0</v>
      </c>
      <c r="CW38" s="12">
        <v>0</v>
      </c>
      <c r="CX38" s="12">
        <v>0</v>
      </c>
      <c r="CY38" s="12">
        <v>0</v>
      </c>
      <c r="CZ38" s="12">
        <v>0</v>
      </c>
      <c r="DA38" s="12">
        <v>0</v>
      </c>
      <c r="DB38" s="12">
        <v>0</v>
      </c>
      <c r="DC38" s="12">
        <v>0</v>
      </c>
      <c r="DD38" s="12">
        <v>0</v>
      </c>
      <c r="DE38" s="12" t="s">
        <v>342</v>
      </c>
      <c r="DF38" s="12" t="s">
        <v>342</v>
      </c>
      <c r="DG38" s="12" t="s">
        <v>342</v>
      </c>
      <c r="DH38" s="12" t="s">
        <v>342</v>
      </c>
      <c r="DI38" s="12">
        <v>2.341E-09</v>
      </c>
      <c r="DJ38" s="12">
        <v>1.309E-14</v>
      </c>
      <c r="DK38" s="12">
        <v>1.866E-11</v>
      </c>
      <c r="DL38" s="12">
        <v>2.103E-08</v>
      </c>
      <c r="DM38" s="12">
        <v>3.393E-05</v>
      </c>
      <c r="DN38" s="12">
        <v>3.15E-07</v>
      </c>
      <c r="DO38" s="12">
        <v>1.165E-06</v>
      </c>
      <c r="DP38" s="12">
        <v>5.314E-08</v>
      </c>
      <c r="DQ38" s="12">
        <v>1.004E-06</v>
      </c>
      <c r="DR38" s="12">
        <v>6.32E-07</v>
      </c>
      <c r="DS38" s="12">
        <v>1.704E-12</v>
      </c>
      <c r="DT38" s="12">
        <v>6.378E-07</v>
      </c>
      <c r="DU38" s="12">
        <v>6.305E-07</v>
      </c>
      <c r="DV38" s="12">
        <v>6.549E-06</v>
      </c>
      <c r="DW38" s="12">
        <v>1.872E-05</v>
      </c>
      <c r="DX38" s="12">
        <v>9.099E-06</v>
      </c>
      <c r="DY38" s="12">
        <v>3.156E-06</v>
      </c>
      <c r="DZ38" s="12">
        <v>3.734E-06</v>
      </c>
      <c r="EA38" s="12">
        <v>3.454E-06</v>
      </c>
      <c r="EB38" s="12">
        <v>1.179E-06</v>
      </c>
      <c r="EC38" s="12">
        <v>1.361E-06</v>
      </c>
      <c r="ED38" s="12">
        <v>2.814E-07</v>
      </c>
      <c r="EE38" s="12">
        <v>1.808E-07</v>
      </c>
      <c r="EF38" s="12">
        <v>9.528E-07</v>
      </c>
      <c r="EG38" s="12">
        <v>1.156E-06</v>
      </c>
      <c r="EH38" s="12">
        <v>1.215E-07</v>
      </c>
      <c r="EI38" s="12">
        <v>2.699E-09</v>
      </c>
      <c r="EJ38" s="12">
        <v>8.216E-10</v>
      </c>
      <c r="EK38" s="12">
        <v>2.182E-07</v>
      </c>
      <c r="EL38" s="12">
        <v>1.154E-06</v>
      </c>
      <c r="EM38" s="12">
        <v>4.342E-06</v>
      </c>
      <c r="EN38" s="12">
        <v>2.116E-05</v>
      </c>
      <c r="EO38" s="12">
        <v>1.904E-05</v>
      </c>
      <c r="EP38" s="12">
        <v>2.026E-06</v>
      </c>
      <c r="EQ38" s="12">
        <v>1.781E-07</v>
      </c>
      <c r="ER38" s="12">
        <v>7.212E-10</v>
      </c>
      <c r="ES38" s="12">
        <v>7.431E-10</v>
      </c>
      <c r="ET38" s="12">
        <v>0</v>
      </c>
      <c r="EU38" s="12">
        <v>0</v>
      </c>
      <c r="EV38" s="12">
        <v>0</v>
      </c>
      <c r="EW38" s="12">
        <v>0</v>
      </c>
    </row>
    <row r="39" spans="1:153" ht="12.75">
      <c r="A39" s="7">
        <v>465</v>
      </c>
      <c r="B39" s="12">
        <v>0.3091</v>
      </c>
      <c r="C39" s="12">
        <v>0.0001281</v>
      </c>
      <c r="D39" s="12">
        <v>0.003016</v>
      </c>
      <c r="E39" s="12">
        <v>1.23E-07</v>
      </c>
      <c r="F39" s="12">
        <v>2.833E-06</v>
      </c>
      <c r="G39" s="12">
        <v>4.5E-06</v>
      </c>
      <c r="H39" s="12">
        <v>0.01552</v>
      </c>
      <c r="I39" s="12">
        <v>6.552E-06</v>
      </c>
      <c r="J39" s="12">
        <v>8.388E-05</v>
      </c>
      <c r="K39" s="12">
        <v>0.09454</v>
      </c>
      <c r="L39" s="12">
        <v>6.474E-05</v>
      </c>
      <c r="M39" s="12">
        <v>0.02196</v>
      </c>
      <c r="N39" s="12">
        <v>0.9015</v>
      </c>
      <c r="O39" s="12">
        <v>2.833E-05</v>
      </c>
      <c r="P39" s="12">
        <v>0.01614</v>
      </c>
      <c r="Q39" s="12">
        <v>0.004529</v>
      </c>
      <c r="R39" s="12">
        <v>0.009038</v>
      </c>
      <c r="S39" s="12">
        <v>4.924E-05</v>
      </c>
      <c r="T39" s="12">
        <v>4.344E-06</v>
      </c>
      <c r="U39" s="12">
        <v>8.803E-06</v>
      </c>
      <c r="V39" s="12">
        <v>0.009942</v>
      </c>
      <c r="W39" s="12">
        <v>0.005918</v>
      </c>
      <c r="X39" s="12">
        <v>3.843E-06</v>
      </c>
      <c r="Y39" s="12">
        <v>0.00627</v>
      </c>
      <c r="Z39" s="12">
        <v>0.003352</v>
      </c>
      <c r="AA39" s="12">
        <v>1.17E-07</v>
      </c>
      <c r="AB39" s="12">
        <v>0.0002891</v>
      </c>
      <c r="AC39" s="12">
        <v>6.395E-07</v>
      </c>
      <c r="AD39" s="12">
        <v>0.001283</v>
      </c>
      <c r="AE39" s="12">
        <v>0.008663</v>
      </c>
      <c r="AF39" s="12">
        <v>0.01263</v>
      </c>
      <c r="AG39" s="12">
        <v>0.000477</v>
      </c>
      <c r="AH39" s="12">
        <v>4.23E-05</v>
      </c>
      <c r="AI39" s="12">
        <v>0.01575</v>
      </c>
      <c r="AJ39" s="12">
        <v>0.007882</v>
      </c>
      <c r="AK39" s="12">
        <v>0.008155</v>
      </c>
      <c r="AL39" s="12">
        <v>0.001375</v>
      </c>
      <c r="AM39" s="12">
        <v>0.003386</v>
      </c>
      <c r="AN39" s="12">
        <v>0.001714</v>
      </c>
      <c r="AO39" s="12">
        <v>0.01128</v>
      </c>
      <c r="AP39" s="12">
        <v>7.866E-05</v>
      </c>
      <c r="AQ39" s="12">
        <v>0.000425</v>
      </c>
      <c r="AR39" s="12">
        <v>6.952E-05</v>
      </c>
      <c r="AS39" s="12">
        <v>0.0004964</v>
      </c>
      <c r="AT39" s="12">
        <v>7.803E-06</v>
      </c>
      <c r="AU39" s="12">
        <v>9.226E-06</v>
      </c>
      <c r="AV39" s="12">
        <v>3.672E-05</v>
      </c>
      <c r="AW39" s="12">
        <v>0.0002584</v>
      </c>
      <c r="AX39" s="12">
        <v>0.0001632</v>
      </c>
      <c r="AY39" s="12">
        <v>8.386E-05</v>
      </c>
      <c r="AZ39" s="12">
        <v>9.624E-05</v>
      </c>
      <c r="BA39" s="12">
        <v>1.998</v>
      </c>
      <c r="BB39" s="12">
        <v>0.004063</v>
      </c>
      <c r="BC39" s="12">
        <v>2.752E-09</v>
      </c>
      <c r="BD39" s="12">
        <v>0.008822</v>
      </c>
      <c r="BE39" s="12">
        <v>0.008748</v>
      </c>
      <c r="BF39" s="12">
        <v>0.01611</v>
      </c>
      <c r="BG39" s="12">
        <v>0.01203</v>
      </c>
      <c r="BH39" s="12">
        <v>0.01946</v>
      </c>
      <c r="BI39" s="12">
        <v>0.0202</v>
      </c>
      <c r="BJ39" s="12">
        <v>0.0053</v>
      </c>
      <c r="BK39" s="12">
        <v>4.397E-05</v>
      </c>
      <c r="BL39" s="12">
        <v>0</v>
      </c>
      <c r="BM39" s="12">
        <v>0.006104</v>
      </c>
      <c r="BN39" s="12">
        <v>0.0009283</v>
      </c>
      <c r="BO39" s="12">
        <v>6.231E-20</v>
      </c>
      <c r="BP39" s="12">
        <v>7.442E-11</v>
      </c>
      <c r="BQ39" s="12">
        <v>3.928E-11</v>
      </c>
      <c r="BR39" s="12">
        <v>8.118E-11</v>
      </c>
      <c r="BS39" s="12">
        <v>1.221E-08</v>
      </c>
      <c r="BT39" s="12">
        <v>3.436E-08</v>
      </c>
      <c r="BU39" s="12">
        <v>0.007737</v>
      </c>
      <c r="BV39" s="12">
        <v>4.404E-08</v>
      </c>
      <c r="BW39" s="12">
        <v>1.6E-05</v>
      </c>
      <c r="BX39" s="12">
        <v>2.352E-06</v>
      </c>
      <c r="BY39" s="12">
        <v>2.365E-05</v>
      </c>
      <c r="BZ39" s="12">
        <v>0.0001586</v>
      </c>
      <c r="CA39" s="12">
        <v>0</v>
      </c>
      <c r="CB39" s="12">
        <v>0</v>
      </c>
      <c r="CC39" s="12">
        <v>74.49</v>
      </c>
      <c r="CD39" s="12">
        <v>0.04899</v>
      </c>
      <c r="CE39" s="12">
        <v>0.09854</v>
      </c>
      <c r="CF39" s="12">
        <v>0.004317</v>
      </c>
      <c r="CG39" s="12">
        <v>0.09088</v>
      </c>
      <c r="CH39" s="12">
        <v>0.0003582</v>
      </c>
      <c r="CI39" s="12">
        <v>0</v>
      </c>
      <c r="CJ39" s="12">
        <v>0.123</v>
      </c>
      <c r="CK39" s="12">
        <v>0.3465</v>
      </c>
      <c r="CL39" s="12">
        <v>0.0375</v>
      </c>
      <c r="CM39" s="12">
        <v>0</v>
      </c>
      <c r="CN39" s="12">
        <v>0.01779</v>
      </c>
      <c r="CO39" s="12">
        <v>0.04951</v>
      </c>
      <c r="CP39" s="12">
        <v>0.04938</v>
      </c>
      <c r="CQ39" s="12">
        <v>0.03399</v>
      </c>
      <c r="CR39" s="12">
        <v>0.03386</v>
      </c>
      <c r="CS39" s="12">
        <v>0.03386</v>
      </c>
      <c r="CT39" s="12">
        <v>0.03399</v>
      </c>
      <c r="CU39" s="12">
        <v>1</v>
      </c>
      <c r="CV39" s="12">
        <v>0</v>
      </c>
      <c r="CW39" s="12">
        <v>0</v>
      </c>
      <c r="CX39" s="12">
        <v>0</v>
      </c>
      <c r="CY39" s="12">
        <v>0</v>
      </c>
      <c r="CZ39" s="12">
        <v>0</v>
      </c>
      <c r="DA39" s="12">
        <v>0</v>
      </c>
      <c r="DB39" s="12">
        <v>0</v>
      </c>
      <c r="DC39" s="12">
        <v>0</v>
      </c>
      <c r="DD39" s="12">
        <v>0</v>
      </c>
      <c r="DE39" s="12" t="s">
        <v>342</v>
      </c>
      <c r="DF39" s="12" t="s">
        <v>342</v>
      </c>
      <c r="DG39" s="12" t="s">
        <v>342</v>
      </c>
      <c r="DH39" s="12" t="s">
        <v>342</v>
      </c>
      <c r="DI39" s="12">
        <v>2.353E-09</v>
      </c>
      <c r="DJ39" s="12">
        <v>1.319E-14</v>
      </c>
      <c r="DK39" s="12">
        <v>1.855E-11</v>
      </c>
      <c r="DL39" s="12">
        <v>2.085E-08</v>
      </c>
      <c r="DM39" s="12">
        <v>3.407E-05</v>
      </c>
      <c r="DN39" s="12">
        <v>3.202E-07</v>
      </c>
      <c r="DO39" s="12">
        <v>1.18E-06</v>
      </c>
      <c r="DP39" s="12">
        <v>5.323E-08</v>
      </c>
      <c r="DQ39" s="12">
        <v>1.011E-06</v>
      </c>
      <c r="DR39" s="12">
        <v>6.417E-07</v>
      </c>
      <c r="DS39" s="12">
        <v>1.098E-12</v>
      </c>
      <c r="DT39" s="12">
        <v>6.426E-07</v>
      </c>
      <c r="DU39" s="12">
        <v>6.235E-07</v>
      </c>
      <c r="DV39" s="12">
        <v>6.515E-06</v>
      </c>
      <c r="DW39" s="12">
        <v>1.888E-05</v>
      </c>
      <c r="DX39" s="12">
        <v>9.216E-06</v>
      </c>
      <c r="DY39" s="12">
        <v>3.164E-06</v>
      </c>
      <c r="DZ39" s="12">
        <v>3.766E-06</v>
      </c>
      <c r="EA39" s="12">
        <v>3.45E-06</v>
      </c>
      <c r="EB39" s="12">
        <v>1.162E-06</v>
      </c>
      <c r="EC39" s="12">
        <v>1.33E-06</v>
      </c>
      <c r="ED39" s="12">
        <v>2.774E-07</v>
      </c>
      <c r="EE39" s="12">
        <v>1.77E-07</v>
      </c>
      <c r="EF39" s="12">
        <v>9.287E-07</v>
      </c>
      <c r="EG39" s="12">
        <v>1.134E-06</v>
      </c>
      <c r="EH39" s="12">
        <v>1.149E-07</v>
      </c>
      <c r="EI39" s="12">
        <v>2.321E-09</v>
      </c>
      <c r="EJ39" s="12">
        <v>7.051E-10</v>
      </c>
      <c r="EK39" s="12">
        <v>2.128E-07</v>
      </c>
      <c r="EL39" s="12">
        <v>1.168E-06</v>
      </c>
      <c r="EM39" s="12">
        <v>4.344E-06</v>
      </c>
      <c r="EN39" s="12">
        <v>2.132E-05</v>
      </c>
      <c r="EO39" s="12">
        <v>1.911E-05</v>
      </c>
      <c r="EP39" s="12">
        <v>1.976E-06</v>
      </c>
      <c r="EQ39" s="12">
        <v>1.716E-07</v>
      </c>
      <c r="ER39" s="12">
        <v>6.627E-10</v>
      </c>
      <c r="ES39" s="12">
        <v>6.858E-10</v>
      </c>
      <c r="ET39" s="12">
        <v>0</v>
      </c>
      <c r="EU39" s="12">
        <v>0</v>
      </c>
      <c r="EV39" s="12">
        <v>0</v>
      </c>
      <c r="EW39" s="12">
        <v>0</v>
      </c>
    </row>
    <row r="40" spans="1:153" ht="12.75">
      <c r="A40" s="7">
        <v>480</v>
      </c>
      <c r="B40" s="12">
        <v>0.3114</v>
      </c>
      <c r="C40" s="12">
        <v>0.0001261</v>
      </c>
      <c r="D40" s="12">
        <v>0.002987</v>
      </c>
      <c r="E40" s="12">
        <v>1.235E-07</v>
      </c>
      <c r="F40" s="12">
        <v>2.842E-06</v>
      </c>
      <c r="G40" s="12">
        <v>4.471E-06</v>
      </c>
      <c r="H40" s="12">
        <v>0.01564</v>
      </c>
      <c r="I40" s="12">
        <v>6.426E-06</v>
      </c>
      <c r="J40" s="12">
        <v>8.372E-05</v>
      </c>
      <c r="K40" s="12">
        <v>0.09638</v>
      </c>
      <c r="L40" s="12">
        <v>6.401E-05</v>
      </c>
      <c r="M40" s="12">
        <v>0.02261</v>
      </c>
      <c r="N40" s="12">
        <v>0.8991</v>
      </c>
      <c r="O40" s="12">
        <v>2.836E-05</v>
      </c>
      <c r="P40" s="12">
        <v>0.01586</v>
      </c>
      <c r="Q40" s="12">
        <v>0.00466</v>
      </c>
      <c r="R40" s="12">
        <v>0.009021</v>
      </c>
      <c r="S40" s="12">
        <v>4.942E-05</v>
      </c>
      <c r="T40" s="12">
        <v>4.345E-06</v>
      </c>
      <c r="U40" s="12">
        <v>8.767E-06</v>
      </c>
      <c r="V40" s="12">
        <v>0.009808</v>
      </c>
      <c r="W40" s="12">
        <v>0.006133</v>
      </c>
      <c r="X40" s="12">
        <v>3.876E-06</v>
      </c>
      <c r="Y40" s="12">
        <v>0.006263</v>
      </c>
      <c r="Z40" s="12">
        <v>0.003457</v>
      </c>
      <c r="AA40" s="12">
        <v>1.158E-07</v>
      </c>
      <c r="AB40" s="12">
        <v>0.0002842</v>
      </c>
      <c r="AC40" s="12">
        <v>6.248E-07</v>
      </c>
      <c r="AD40" s="12">
        <v>0.001243</v>
      </c>
      <c r="AE40" s="12">
        <v>0.008649</v>
      </c>
      <c r="AF40" s="12">
        <v>0.01273</v>
      </c>
      <c r="AG40" s="12">
        <v>0.0004662</v>
      </c>
      <c r="AH40" s="12">
        <v>4.145E-05</v>
      </c>
      <c r="AI40" s="12">
        <v>0.01563</v>
      </c>
      <c r="AJ40" s="12">
        <v>0.007876</v>
      </c>
      <c r="AK40" s="12">
        <v>0.008236</v>
      </c>
      <c r="AL40" s="12">
        <v>0.001398</v>
      </c>
      <c r="AM40" s="12">
        <v>0.00344</v>
      </c>
      <c r="AN40" s="12">
        <v>0.001715</v>
      </c>
      <c r="AO40" s="12">
        <v>0.01135</v>
      </c>
      <c r="AP40" s="12">
        <v>7.614E-05</v>
      </c>
      <c r="AQ40" s="12">
        <v>0.0004055</v>
      </c>
      <c r="AR40" s="12">
        <v>6.62E-05</v>
      </c>
      <c r="AS40" s="12">
        <v>0.0004798</v>
      </c>
      <c r="AT40" s="12">
        <v>7.517E-06</v>
      </c>
      <c r="AU40" s="12">
        <v>8.935E-06</v>
      </c>
      <c r="AV40" s="12">
        <v>3.545E-05</v>
      </c>
      <c r="AW40" s="12">
        <v>0.000247</v>
      </c>
      <c r="AX40" s="12">
        <v>0.0001572</v>
      </c>
      <c r="AY40" s="12">
        <v>7.684E-05</v>
      </c>
      <c r="AZ40" s="12">
        <v>8.788E-05</v>
      </c>
      <c r="BA40" s="12">
        <v>1.998</v>
      </c>
      <c r="BB40" s="12">
        <v>0.003928</v>
      </c>
      <c r="BC40" s="12">
        <v>1.646E-09</v>
      </c>
      <c r="BD40" s="12">
        <v>0.008803</v>
      </c>
      <c r="BE40" s="12">
        <v>0.008719</v>
      </c>
      <c r="BF40" s="12">
        <v>0.0161</v>
      </c>
      <c r="BG40" s="12">
        <v>0.01199</v>
      </c>
      <c r="BH40" s="12">
        <v>0.01934</v>
      </c>
      <c r="BI40" s="12">
        <v>0.01996</v>
      </c>
      <c r="BJ40" s="12">
        <v>0.005165</v>
      </c>
      <c r="BK40" s="12">
        <v>3.727E-05</v>
      </c>
      <c r="BL40" s="12">
        <v>0</v>
      </c>
      <c r="BM40" s="12">
        <v>0.006002</v>
      </c>
      <c r="BN40" s="12">
        <v>0.0008656</v>
      </c>
      <c r="BO40" s="12">
        <v>0</v>
      </c>
      <c r="BP40" s="12">
        <v>7.48E-11</v>
      </c>
      <c r="BQ40" s="12">
        <v>3.926E-11</v>
      </c>
      <c r="BR40" s="12">
        <v>7.99E-11</v>
      </c>
      <c r="BS40" s="12">
        <v>1.209E-08</v>
      </c>
      <c r="BT40" s="12">
        <v>3.324E-08</v>
      </c>
      <c r="BU40" s="12">
        <v>0.00774</v>
      </c>
      <c r="BV40" s="12">
        <v>4.478E-08</v>
      </c>
      <c r="BW40" s="12">
        <v>1.61E-05</v>
      </c>
      <c r="BX40" s="12">
        <v>2.38E-06</v>
      </c>
      <c r="BY40" s="12">
        <v>2.186E-05</v>
      </c>
      <c r="BZ40" s="12">
        <v>0.0001527</v>
      </c>
      <c r="CA40" s="12">
        <v>0</v>
      </c>
      <c r="CB40" s="12">
        <v>0</v>
      </c>
      <c r="CC40" s="12">
        <v>76.34</v>
      </c>
      <c r="CD40" s="12">
        <v>0.05025</v>
      </c>
      <c r="CE40" s="12">
        <v>0.1009</v>
      </c>
      <c r="CF40" s="12">
        <v>0.004438</v>
      </c>
      <c r="CG40" s="12">
        <v>0.09193</v>
      </c>
      <c r="CH40" s="12">
        <v>0.0003586</v>
      </c>
      <c r="CI40" s="12">
        <v>0</v>
      </c>
      <c r="CJ40" s="12">
        <v>0.1235</v>
      </c>
      <c r="CK40" s="12">
        <v>0.3488</v>
      </c>
      <c r="CL40" s="12">
        <v>0.0375</v>
      </c>
      <c r="CM40" s="12">
        <v>0</v>
      </c>
      <c r="CN40" s="12">
        <v>0.0176</v>
      </c>
      <c r="CO40" s="12">
        <v>0.04952</v>
      </c>
      <c r="CP40" s="12">
        <v>0.04939</v>
      </c>
      <c r="CQ40" s="12">
        <v>0.03388</v>
      </c>
      <c r="CR40" s="12">
        <v>0.03375</v>
      </c>
      <c r="CS40" s="12">
        <v>0.03375</v>
      </c>
      <c r="CT40" s="12">
        <v>0.03388</v>
      </c>
      <c r="CU40" s="12">
        <v>1</v>
      </c>
      <c r="CV40" s="12">
        <v>0</v>
      </c>
      <c r="CW40" s="12">
        <v>0</v>
      </c>
      <c r="CX40" s="12">
        <v>0</v>
      </c>
      <c r="CY40" s="12">
        <v>0</v>
      </c>
      <c r="CZ40" s="12">
        <v>0</v>
      </c>
      <c r="DA40" s="12">
        <v>0</v>
      </c>
      <c r="DB40" s="12">
        <v>0</v>
      </c>
      <c r="DC40" s="12">
        <v>0</v>
      </c>
      <c r="DD40" s="12">
        <v>0</v>
      </c>
      <c r="DE40" s="12" t="s">
        <v>342</v>
      </c>
      <c r="DF40" s="12" t="s">
        <v>342</v>
      </c>
      <c r="DG40" s="12" t="s">
        <v>342</v>
      </c>
      <c r="DH40" s="12" t="s">
        <v>342</v>
      </c>
      <c r="DI40" s="12">
        <v>2.364E-09</v>
      </c>
      <c r="DJ40" s="12">
        <v>1.329E-14</v>
      </c>
      <c r="DK40" s="12">
        <v>1.845E-11</v>
      </c>
      <c r="DL40" s="12">
        <v>2.068E-08</v>
      </c>
      <c r="DM40" s="12">
        <v>3.421E-05</v>
      </c>
      <c r="DN40" s="12">
        <v>3.251E-07</v>
      </c>
      <c r="DO40" s="12">
        <v>1.194E-06</v>
      </c>
      <c r="DP40" s="12">
        <v>5.33E-08</v>
      </c>
      <c r="DQ40" s="12">
        <v>1.019E-06</v>
      </c>
      <c r="DR40" s="12">
        <v>6.512E-07</v>
      </c>
      <c r="DS40" s="12">
        <v>6.678E-13</v>
      </c>
      <c r="DT40" s="12">
        <v>6.471E-07</v>
      </c>
      <c r="DU40" s="12">
        <v>6.171E-07</v>
      </c>
      <c r="DV40" s="12">
        <v>6.481E-06</v>
      </c>
      <c r="DW40" s="12">
        <v>1.903E-05</v>
      </c>
      <c r="DX40" s="12">
        <v>9.332E-06</v>
      </c>
      <c r="DY40" s="12">
        <v>3.171E-06</v>
      </c>
      <c r="DZ40" s="12">
        <v>3.796E-06</v>
      </c>
      <c r="EA40" s="12">
        <v>3.446E-06</v>
      </c>
      <c r="EB40" s="12">
        <v>1.145E-06</v>
      </c>
      <c r="EC40" s="12">
        <v>1.3E-06</v>
      </c>
      <c r="ED40" s="12">
        <v>2.739E-07</v>
      </c>
      <c r="EE40" s="12">
        <v>1.734E-07</v>
      </c>
      <c r="EF40" s="12">
        <v>9.055E-07</v>
      </c>
      <c r="EG40" s="12">
        <v>1.112E-06</v>
      </c>
      <c r="EH40" s="12">
        <v>1.086E-07</v>
      </c>
      <c r="EI40" s="12">
        <v>1.993E-09</v>
      </c>
      <c r="EJ40" s="12">
        <v>6.044E-10</v>
      </c>
      <c r="EK40" s="12">
        <v>2.077E-07</v>
      </c>
      <c r="EL40" s="12">
        <v>1.182E-06</v>
      </c>
      <c r="EM40" s="12">
        <v>4.346E-06</v>
      </c>
      <c r="EN40" s="12">
        <v>2.149E-05</v>
      </c>
      <c r="EO40" s="12">
        <v>1.918E-05</v>
      </c>
      <c r="EP40" s="12">
        <v>1.928E-06</v>
      </c>
      <c r="EQ40" s="12">
        <v>1.653E-07</v>
      </c>
      <c r="ER40" s="12">
        <v>6.095E-10</v>
      </c>
      <c r="ES40" s="12">
        <v>6.341E-10</v>
      </c>
      <c r="ET40" s="12">
        <v>0</v>
      </c>
      <c r="EU40" s="12">
        <v>0</v>
      </c>
      <c r="EV40" s="12">
        <v>0</v>
      </c>
      <c r="EW40" s="12">
        <v>0</v>
      </c>
    </row>
    <row r="41" spans="1:153" ht="12.75">
      <c r="A41" s="7">
        <v>495</v>
      </c>
      <c r="B41" s="12">
        <v>0.3136</v>
      </c>
      <c r="C41" s="12">
        <v>0.0001243</v>
      </c>
      <c r="D41" s="12">
        <v>0.002959</v>
      </c>
      <c r="E41" s="12">
        <v>1.24E-07</v>
      </c>
      <c r="F41" s="12">
        <v>2.849E-06</v>
      </c>
      <c r="G41" s="12">
        <v>4.44E-06</v>
      </c>
      <c r="H41" s="12">
        <v>0.01576</v>
      </c>
      <c r="I41" s="12">
        <v>6.304E-06</v>
      </c>
      <c r="J41" s="12">
        <v>8.356E-05</v>
      </c>
      <c r="K41" s="12">
        <v>0.09819</v>
      </c>
      <c r="L41" s="12">
        <v>6.328E-05</v>
      </c>
      <c r="M41" s="12">
        <v>0.02325</v>
      </c>
      <c r="N41" s="12">
        <v>0.8968</v>
      </c>
      <c r="O41" s="12">
        <v>2.84E-05</v>
      </c>
      <c r="P41" s="12">
        <v>0.01559</v>
      </c>
      <c r="Q41" s="12">
        <v>0.004788</v>
      </c>
      <c r="R41" s="12">
        <v>0.009004</v>
      </c>
      <c r="S41" s="12">
        <v>4.959E-05</v>
      </c>
      <c r="T41" s="12">
        <v>4.346E-06</v>
      </c>
      <c r="U41" s="12">
        <v>8.731E-06</v>
      </c>
      <c r="V41" s="12">
        <v>0.009675</v>
      </c>
      <c r="W41" s="12">
        <v>0.006346</v>
      </c>
      <c r="X41" s="12">
        <v>3.909E-06</v>
      </c>
      <c r="Y41" s="12">
        <v>0.006256</v>
      </c>
      <c r="Z41" s="12">
        <v>0.003563</v>
      </c>
      <c r="AA41" s="12">
        <v>1.147E-07</v>
      </c>
      <c r="AB41" s="12">
        <v>0.0002791</v>
      </c>
      <c r="AC41" s="12">
        <v>6.103E-07</v>
      </c>
      <c r="AD41" s="12">
        <v>0.001204</v>
      </c>
      <c r="AE41" s="12">
        <v>0.008634</v>
      </c>
      <c r="AF41" s="12">
        <v>0.01284</v>
      </c>
      <c r="AG41" s="12">
        <v>0.0004558</v>
      </c>
      <c r="AH41" s="12">
        <v>4.066E-05</v>
      </c>
      <c r="AI41" s="12">
        <v>0.0155</v>
      </c>
      <c r="AJ41" s="12">
        <v>0.007873</v>
      </c>
      <c r="AK41" s="12">
        <v>0.008315</v>
      </c>
      <c r="AL41" s="12">
        <v>0.001421</v>
      </c>
      <c r="AM41" s="12">
        <v>0.003491</v>
      </c>
      <c r="AN41" s="12">
        <v>0.001715</v>
      </c>
      <c r="AO41" s="12">
        <v>0.01142</v>
      </c>
      <c r="AP41" s="12">
        <v>7.374E-05</v>
      </c>
      <c r="AQ41" s="12">
        <v>0.0003874</v>
      </c>
      <c r="AR41" s="12">
        <v>6.312E-05</v>
      </c>
      <c r="AS41" s="12">
        <v>0.0004643</v>
      </c>
      <c r="AT41" s="12">
        <v>7.244E-06</v>
      </c>
      <c r="AU41" s="12">
        <v>8.656E-06</v>
      </c>
      <c r="AV41" s="12">
        <v>3.43E-05</v>
      </c>
      <c r="AW41" s="12">
        <v>0.0002361</v>
      </c>
      <c r="AX41" s="12">
        <v>0.0001515</v>
      </c>
      <c r="AY41" s="12">
        <v>7.038E-05</v>
      </c>
      <c r="AZ41" s="12">
        <v>8.021E-05</v>
      </c>
      <c r="BA41" s="12">
        <v>1.998</v>
      </c>
      <c r="BB41" s="12">
        <v>0.003797</v>
      </c>
      <c r="BC41" s="12">
        <v>9.404E-10</v>
      </c>
      <c r="BD41" s="12">
        <v>0.008784</v>
      </c>
      <c r="BE41" s="12">
        <v>0.00869</v>
      </c>
      <c r="BF41" s="12">
        <v>0.01609</v>
      </c>
      <c r="BG41" s="12">
        <v>0.01195</v>
      </c>
      <c r="BH41" s="12">
        <v>0.01922</v>
      </c>
      <c r="BI41" s="12">
        <v>0.01972</v>
      </c>
      <c r="BJ41" s="12">
        <v>0.005032</v>
      </c>
      <c r="BK41" s="12">
        <v>3.157E-05</v>
      </c>
      <c r="BL41" s="12">
        <v>6.98E-18</v>
      </c>
      <c r="BM41" s="12">
        <v>0.005902</v>
      </c>
      <c r="BN41" s="12">
        <v>0.0008069</v>
      </c>
      <c r="BO41" s="12">
        <v>1.399E-19</v>
      </c>
      <c r="BP41" s="12">
        <v>7.526E-11</v>
      </c>
      <c r="BQ41" s="12">
        <v>3.926E-11</v>
      </c>
      <c r="BR41" s="12">
        <v>7.869E-11</v>
      </c>
      <c r="BS41" s="12">
        <v>1.197E-08</v>
      </c>
      <c r="BT41" s="12">
        <v>3.235E-08</v>
      </c>
      <c r="BU41" s="12">
        <v>0.007744</v>
      </c>
      <c r="BV41" s="12">
        <v>4.554E-08</v>
      </c>
      <c r="BW41" s="12">
        <v>1.621E-05</v>
      </c>
      <c r="BX41" s="12">
        <v>2.41E-06</v>
      </c>
      <c r="BY41" s="12">
        <v>2.021E-05</v>
      </c>
      <c r="BZ41" s="12">
        <v>0.000147</v>
      </c>
      <c r="CA41" s="12">
        <v>0</v>
      </c>
      <c r="CB41" s="12">
        <v>0</v>
      </c>
      <c r="CC41" s="12">
        <v>78.2</v>
      </c>
      <c r="CD41" s="12">
        <v>0.0515</v>
      </c>
      <c r="CE41" s="12">
        <v>0.1032</v>
      </c>
      <c r="CF41" s="12">
        <v>0.004558</v>
      </c>
      <c r="CG41" s="12">
        <v>0.09295</v>
      </c>
      <c r="CH41" s="12">
        <v>0.0003589</v>
      </c>
      <c r="CI41" s="12">
        <v>0</v>
      </c>
      <c r="CJ41" s="12">
        <v>0.124</v>
      </c>
      <c r="CK41" s="12">
        <v>0.351</v>
      </c>
      <c r="CL41" s="12">
        <v>0.0375</v>
      </c>
      <c r="CM41" s="12">
        <v>0</v>
      </c>
      <c r="CN41" s="12">
        <v>0.01741</v>
      </c>
      <c r="CO41" s="12">
        <v>0.04953</v>
      </c>
      <c r="CP41" s="12">
        <v>0.0494</v>
      </c>
      <c r="CQ41" s="12">
        <v>0.03377</v>
      </c>
      <c r="CR41" s="12">
        <v>0.03365</v>
      </c>
      <c r="CS41" s="12">
        <v>0.03365</v>
      </c>
      <c r="CT41" s="12">
        <v>0.03377</v>
      </c>
      <c r="CU41" s="12">
        <v>1</v>
      </c>
      <c r="CV41" s="12">
        <v>0</v>
      </c>
      <c r="CW41" s="12">
        <v>0</v>
      </c>
      <c r="CX41" s="12">
        <v>0</v>
      </c>
      <c r="CY41" s="12">
        <v>0</v>
      </c>
      <c r="CZ41" s="12">
        <v>0</v>
      </c>
      <c r="DA41" s="12">
        <v>0</v>
      </c>
      <c r="DB41" s="12">
        <v>0</v>
      </c>
      <c r="DC41" s="12">
        <v>0</v>
      </c>
      <c r="DD41" s="12">
        <v>0</v>
      </c>
      <c r="DE41" s="12" t="s">
        <v>342</v>
      </c>
      <c r="DF41" s="12" t="s">
        <v>342</v>
      </c>
      <c r="DG41" s="12" t="s">
        <v>342</v>
      </c>
      <c r="DH41" s="12" t="s">
        <v>342</v>
      </c>
      <c r="DI41" s="12">
        <v>2.375E-09</v>
      </c>
      <c r="DJ41" s="12">
        <v>1.338E-14</v>
      </c>
      <c r="DK41" s="12">
        <v>1.834E-11</v>
      </c>
      <c r="DL41" s="12">
        <v>2.052E-08</v>
      </c>
      <c r="DM41" s="12">
        <v>3.436E-05</v>
      </c>
      <c r="DN41" s="12">
        <v>3.299E-07</v>
      </c>
      <c r="DO41" s="12">
        <v>1.208E-06</v>
      </c>
      <c r="DP41" s="12">
        <v>5.335E-08</v>
      </c>
      <c r="DQ41" s="12">
        <v>1.027E-06</v>
      </c>
      <c r="DR41" s="12">
        <v>6.606E-07</v>
      </c>
      <c r="DS41" s="12">
        <v>3.877E-13</v>
      </c>
      <c r="DT41" s="12">
        <v>6.515E-07</v>
      </c>
      <c r="DU41" s="12">
        <v>6.115E-07</v>
      </c>
      <c r="DV41" s="12">
        <v>6.448E-06</v>
      </c>
      <c r="DW41" s="12">
        <v>1.918E-05</v>
      </c>
      <c r="DX41" s="12">
        <v>9.445E-06</v>
      </c>
      <c r="DY41" s="12">
        <v>3.178E-06</v>
      </c>
      <c r="DZ41" s="12">
        <v>3.826E-06</v>
      </c>
      <c r="EA41" s="12">
        <v>3.44E-06</v>
      </c>
      <c r="EB41" s="12">
        <v>1.129E-06</v>
      </c>
      <c r="EC41" s="12">
        <v>1.271E-06</v>
      </c>
      <c r="ED41" s="12">
        <v>2.708E-07</v>
      </c>
      <c r="EE41" s="12">
        <v>1.699E-07</v>
      </c>
      <c r="EF41" s="12">
        <v>8.83E-07</v>
      </c>
      <c r="EG41" s="12">
        <v>1.092E-06</v>
      </c>
      <c r="EH41" s="12">
        <v>1.026E-07</v>
      </c>
      <c r="EI41" s="12">
        <v>1.709E-09</v>
      </c>
      <c r="EJ41" s="12">
        <v>5.178E-10</v>
      </c>
      <c r="EK41" s="12">
        <v>2.028E-07</v>
      </c>
      <c r="EL41" s="12">
        <v>1.195E-06</v>
      </c>
      <c r="EM41" s="12">
        <v>4.347E-06</v>
      </c>
      <c r="EN41" s="12">
        <v>2.165E-05</v>
      </c>
      <c r="EO41" s="12">
        <v>1.924E-05</v>
      </c>
      <c r="EP41" s="12">
        <v>1.881E-06</v>
      </c>
      <c r="EQ41" s="12">
        <v>1.593E-07</v>
      </c>
      <c r="ER41" s="12">
        <v>5.61E-10</v>
      </c>
      <c r="ES41" s="12">
        <v>5.875E-10</v>
      </c>
      <c r="ET41" s="12">
        <v>0</v>
      </c>
      <c r="EU41" s="12">
        <v>0</v>
      </c>
      <c r="EV41" s="12">
        <v>0</v>
      </c>
      <c r="EW41" s="12">
        <v>0</v>
      </c>
    </row>
    <row r="42" spans="1:153" ht="12.75">
      <c r="A42" s="7">
        <v>510</v>
      </c>
      <c r="B42" s="12">
        <v>0.3157</v>
      </c>
      <c r="C42" s="12">
        <v>0.0001224</v>
      </c>
      <c r="D42" s="12">
        <v>0.002931</v>
      </c>
      <c r="E42" s="12">
        <v>1.245E-07</v>
      </c>
      <c r="F42" s="12">
        <v>2.855E-06</v>
      </c>
      <c r="G42" s="12">
        <v>4.406E-06</v>
      </c>
      <c r="H42" s="12">
        <v>0.01588</v>
      </c>
      <c r="I42" s="12">
        <v>6.188E-06</v>
      </c>
      <c r="J42" s="12">
        <v>8.342E-05</v>
      </c>
      <c r="K42" s="12">
        <v>0.09996</v>
      </c>
      <c r="L42" s="12">
        <v>6.257E-05</v>
      </c>
      <c r="M42" s="12">
        <v>0.02388</v>
      </c>
      <c r="N42" s="12">
        <v>0.8945</v>
      </c>
      <c r="O42" s="12">
        <v>2.844E-05</v>
      </c>
      <c r="P42" s="12">
        <v>0.01533</v>
      </c>
      <c r="Q42" s="12">
        <v>0.004912</v>
      </c>
      <c r="R42" s="12">
        <v>0.008986</v>
      </c>
      <c r="S42" s="12">
        <v>4.977E-05</v>
      </c>
      <c r="T42" s="12">
        <v>4.349E-06</v>
      </c>
      <c r="U42" s="12">
        <v>8.698E-06</v>
      </c>
      <c r="V42" s="12">
        <v>0.009544</v>
      </c>
      <c r="W42" s="12">
        <v>0.006557</v>
      </c>
      <c r="X42" s="12">
        <v>3.945E-06</v>
      </c>
      <c r="Y42" s="12">
        <v>0.006251</v>
      </c>
      <c r="Z42" s="12">
        <v>0.003668</v>
      </c>
      <c r="AA42" s="12">
        <v>1.134E-07</v>
      </c>
      <c r="AB42" s="12">
        <v>0.000274</v>
      </c>
      <c r="AC42" s="12">
        <v>5.962E-07</v>
      </c>
      <c r="AD42" s="12">
        <v>0.001165</v>
      </c>
      <c r="AE42" s="12">
        <v>0.008617</v>
      </c>
      <c r="AF42" s="12">
        <v>0.01294</v>
      </c>
      <c r="AG42" s="12">
        <v>0.000446</v>
      </c>
      <c r="AH42" s="12">
        <v>3.992E-05</v>
      </c>
      <c r="AI42" s="12">
        <v>0.01538</v>
      </c>
      <c r="AJ42" s="12">
        <v>0.007872</v>
      </c>
      <c r="AK42" s="12">
        <v>0.008393</v>
      </c>
      <c r="AL42" s="12">
        <v>0.001442</v>
      </c>
      <c r="AM42" s="12">
        <v>0.003539</v>
      </c>
      <c r="AN42" s="12">
        <v>0.001715</v>
      </c>
      <c r="AO42" s="12">
        <v>0.01148</v>
      </c>
      <c r="AP42" s="12">
        <v>7.146E-05</v>
      </c>
      <c r="AQ42" s="12">
        <v>0.0003706</v>
      </c>
      <c r="AR42" s="12">
        <v>6.027E-05</v>
      </c>
      <c r="AS42" s="12">
        <v>0.0004498</v>
      </c>
      <c r="AT42" s="12">
        <v>6.988E-06</v>
      </c>
      <c r="AU42" s="12">
        <v>8.393E-06</v>
      </c>
      <c r="AV42" s="12">
        <v>3.326E-05</v>
      </c>
      <c r="AW42" s="12">
        <v>0.0002257</v>
      </c>
      <c r="AX42" s="12">
        <v>0.0001461</v>
      </c>
      <c r="AY42" s="12">
        <v>6.443E-05</v>
      </c>
      <c r="AZ42" s="12">
        <v>7.317E-05</v>
      </c>
      <c r="BA42" s="12">
        <v>1.998</v>
      </c>
      <c r="BB42" s="12">
        <v>0.00367</v>
      </c>
      <c r="BC42" s="12">
        <v>5.114E-10</v>
      </c>
      <c r="BD42" s="12">
        <v>0.008764</v>
      </c>
      <c r="BE42" s="12">
        <v>0.008661</v>
      </c>
      <c r="BF42" s="12">
        <v>0.01608</v>
      </c>
      <c r="BG42" s="12">
        <v>0.01191</v>
      </c>
      <c r="BH42" s="12">
        <v>0.01909</v>
      </c>
      <c r="BI42" s="12">
        <v>0.01948</v>
      </c>
      <c r="BJ42" s="12">
        <v>0.004903</v>
      </c>
      <c r="BK42" s="12">
        <v>2.671E-05</v>
      </c>
      <c r="BL42" s="12">
        <v>6.134E-17</v>
      </c>
      <c r="BM42" s="12">
        <v>0.005803</v>
      </c>
      <c r="BN42" s="12">
        <v>0.000752</v>
      </c>
      <c r="BO42" s="12">
        <v>1.23E-18</v>
      </c>
      <c r="BP42" s="12">
        <v>7.578E-11</v>
      </c>
      <c r="BQ42" s="12">
        <v>3.928E-11</v>
      </c>
      <c r="BR42" s="12">
        <v>7.754E-11</v>
      </c>
      <c r="BS42" s="12">
        <v>1.186E-08</v>
      </c>
      <c r="BT42" s="12">
        <v>3.163E-08</v>
      </c>
      <c r="BU42" s="12">
        <v>0.007747</v>
      </c>
      <c r="BV42" s="12">
        <v>4.633E-08</v>
      </c>
      <c r="BW42" s="12">
        <v>1.632E-05</v>
      </c>
      <c r="BX42" s="12">
        <v>2.442E-06</v>
      </c>
      <c r="BY42" s="12">
        <v>1.868E-05</v>
      </c>
      <c r="BZ42" s="12">
        <v>0.0001416</v>
      </c>
      <c r="CA42" s="12">
        <v>0</v>
      </c>
      <c r="CB42" s="12">
        <v>0</v>
      </c>
      <c r="CC42" s="12">
        <v>80.06</v>
      </c>
      <c r="CD42" s="12">
        <v>0.05274</v>
      </c>
      <c r="CE42" s="12">
        <v>0.1055</v>
      </c>
      <c r="CF42" s="12">
        <v>0.004677</v>
      </c>
      <c r="CG42" s="12">
        <v>0.09395</v>
      </c>
      <c r="CH42" s="12">
        <v>0.0003592</v>
      </c>
      <c r="CI42" s="12">
        <v>0</v>
      </c>
      <c r="CJ42" s="12">
        <v>0.1245</v>
      </c>
      <c r="CK42" s="12">
        <v>0.3531</v>
      </c>
      <c r="CL42" s="12">
        <v>0.0375</v>
      </c>
      <c r="CM42" s="12">
        <v>0</v>
      </c>
      <c r="CN42" s="12">
        <v>0.01723</v>
      </c>
      <c r="CO42" s="12">
        <v>0.04954</v>
      </c>
      <c r="CP42" s="12">
        <v>0.04942</v>
      </c>
      <c r="CQ42" s="12">
        <v>0.03366</v>
      </c>
      <c r="CR42" s="12">
        <v>0.03354</v>
      </c>
      <c r="CS42" s="12">
        <v>0.03354</v>
      </c>
      <c r="CT42" s="12">
        <v>0.03366</v>
      </c>
      <c r="CU42" s="12">
        <v>1</v>
      </c>
      <c r="CV42" s="12">
        <v>0</v>
      </c>
      <c r="CW42" s="12">
        <v>0</v>
      </c>
      <c r="CX42" s="12">
        <v>0</v>
      </c>
      <c r="CY42" s="12">
        <v>0</v>
      </c>
      <c r="CZ42" s="12">
        <v>0</v>
      </c>
      <c r="DA42" s="12">
        <v>0</v>
      </c>
      <c r="DB42" s="12">
        <v>0</v>
      </c>
      <c r="DC42" s="12">
        <v>0</v>
      </c>
      <c r="DD42" s="12">
        <v>0</v>
      </c>
      <c r="DE42" s="12" t="s">
        <v>342</v>
      </c>
      <c r="DF42" s="12" t="s">
        <v>342</v>
      </c>
      <c r="DG42" s="12" t="s">
        <v>342</v>
      </c>
      <c r="DH42" s="12" t="s">
        <v>342</v>
      </c>
      <c r="DI42" s="12">
        <v>2.385E-09</v>
      </c>
      <c r="DJ42" s="12">
        <v>1.347E-14</v>
      </c>
      <c r="DK42" s="12">
        <v>1.823E-11</v>
      </c>
      <c r="DL42" s="12">
        <v>2.036E-08</v>
      </c>
      <c r="DM42" s="12">
        <v>3.451E-05</v>
      </c>
      <c r="DN42" s="12">
        <v>3.346E-07</v>
      </c>
      <c r="DO42" s="12">
        <v>1.222E-06</v>
      </c>
      <c r="DP42" s="12">
        <v>5.34E-08</v>
      </c>
      <c r="DQ42" s="12">
        <v>1.036E-06</v>
      </c>
      <c r="DR42" s="12">
        <v>6.7E-07</v>
      </c>
      <c r="DS42" s="12">
        <v>2.142E-13</v>
      </c>
      <c r="DT42" s="12">
        <v>6.56E-07</v>
      </c>
      <c r="DU42" s="12">
        <v>6.066E-07</v>
      </c>
      <c r="DV42" s="12">
        <v>6.417E-06</v>
      </c>
      <c r="DW42" s="12">
        <v>1.934E-05</v>
      </c>
      <c r="DX42" s="12">
        <v>9.56E-06</v>
      </c>
      <c r="DY42" s="12">
        <v>3.184E-06</v>
      </c>
      <c r="DZ42" s="12">
        <v>3.856E-06</v>
      </c>
      <c r="EA42" s="12">
        <v>3.435E-06</v>
      </c>
      <c r="EB42" s="12">
        <v>1.114E-06</v>
      </c>
      <c r="EC42" s="12">
        <v>1.245E-06</v>
      </c>
      <c r="ED42" s="12">
        <v>2.682E-07</v>
      </c>
      <c r="EE42" s="12">
        <v>1.665E-07</v>
      </c>
      <c r="EF42" s="12">
        <v>8.617E-07</v>
      </c>
      <c r="EG42" s="12">
        <v>1.072E-06</v>
      </c>
      <c r="EH42" s="12">
        <v>9.686E-08</v>
      </c>
      <c r="EI42" s="12">
        <v>1.465E-09</v>
      </c>
      <c r="EJ42" s="12">
        <v>4.434E-10</v>
      </c>
      <c r="EK42" s="12">
        <v>1.982E-07</v>
      </c>
      <c r="EL42" s="12">
        <v>1.209E-06</v>
      </c>
      <c r="EM42" s="12">
        <v>4.349E-06</v>
      </c>
      <c r="EN42" s="12">
        <v>2.183E-05</v>
      </c>
      <c r="EO42" s="12">
        <v>1.93E-05</v>
      </c>
      <c r="EP42" s="12">
        <v>1.837E-06</v>
      </c>
      <c r="EQ42" s="12">
        <v>1.535E-07</v>
      </c>
      <c r="ER42" s="12">
        <v>5.168E-10</v>
      </c>
      <c r="ES42" s="12">
        <v>5.455E-10</v>
      </c>
      <c r="ET42" s="12">
        <v>0</v>
      </c>
      <c r="EU42" s="12">
        <v>0</v>
      </c>
      <c r="EV42" s="12">
        <v>0</v>
      </c>
      <c r="EW42" s="12">
        <v>0</v>
      </c>
    </row>
    <row r="43" spans="1:153" ht="12.75">
      <c r="A43" s="7">
        <v>525</v>
      </c>
      <c r="B43" s="12">
        <v>0.3177</v>
      </c>
      <c r="C43" s="12">
        <v>0.0001206</v>
      </c>
      <c r="D43" s="12">
        <v>0.002902</v>
      </c>
      <c r="E43" s="12">
        <v>1.25E-07</v>
      </c>
      <c r="F43" s="12">
        <v>2.859E-06</v>
      </c>
      <c r="G43" s="12">
        <v>4.369E-06</v>
      </c>
      <c r="H43" s="12">
        <v>0.01599</v>
      </c>
      <c r="I43" s="12">
        <v>6.075E-06</v>
      </c>
      <c r="J43" s="12">
        <v>8.327E-05</v>
      </c>
      <c r="K43" s="12">
        <v>0.1017</v>
      </c>
      <c r="L43" s="12">
        <v>6.185E-05</v>
      </c>
      <c r="M43" s="12">
        <v>0.0245</v>
      </c>
      <c r="N43" s="12">
        <v>0.8922</v>
      </c>
      <c r="O43" s="12">
        <v>2.849E-05</v>
      </c>
      <c r="P43" s="12">
        <v>0.01508</v>
      </c>
      <c r="Q43" s="12">
        <v>0.005032</v>
      </c>
      <c r="R43" s="12">
        <v>0.008969</v>
      </c>
      <c r="S43" s="12">
        <v>4.995E-05</v>
      </c>
      <c r="T43" s="12">
        <v>4.348E-06</v>
      </c>
      <c r="U43" s="12">
        <v>8.665E-06</v>
      </c>
      <c r="V43" s="12">
        <v>0.009416</v>
      </c>
      <c r="W43" s="12">
        <v>0.006767</v>
      </c>
      <c r="X43" s="12">
        <v>3.981E-06</v>
      </c>
      <c r="Y43" s="12">
        <v>0.006245</v>
      </c>
      <c r="Z43" s="12">
        <v>0.003774</v>
      </c>
      <c r="AA43" s="12">
        <v>1.122E-07</v>
      </c>
      <c r="AB43" s="12">
        <v>0.0002687</v>
      </c>
      <c r="AC43" s="12">
        <v>5.822E-07</v>
      </c>
      <c r="AD43" s="12">
        <v>0.001128</v>
      </c>
      <c r="AE43" s="12">
        <v>0.008598</v>
      </c>
      <c r="AF43" s="12">
        <v>0.01304</v>
      </c>
      <c r="AG43" s="12">
        <v>0.0004365</v>
      </c>
      <c r="AH43" s="12">
        <v>3.922E-05</v>
      </c>
      <c r="AI43" s="12">
        <v>0.01526</v>
      </c>
      <c r="AJ43" s="12">
        <v>0.007873</v>
      </c>
      <c r="AK43" s="12">
        <v>0.00847</v>
      </c>
      <c r="AL43" s="12">
        <v>0.001463</v>
      </c>
      <c r="AM43" s="12">
        <v>0.003585</v>
      </c>
      <c r="AN43" s="12">
        <v>0.001713</v>
      </c>
      <c r="AO43" s="12">
        <v>0.01154</v>
      </c>
      <c r="AP43" s="12">
        <v>6.928E-05</v>
      </c>
      <c r="AQ43" s="12">
        <v>0.0003548</v>
      </c>
      <c r="AR43" s="12">
        <v>5.762E-05</v>
      </c>
      <c r="AS43" s="12">
        <v>0.0004363</v>
      </c>
      <c r="AT43" s="12">
        <v>6.74E-06</v>
      </c>
      <c r="AU43" s="12">
        <v>8.138E-06</v>
      </c>
      <c r="AV43" s="12">
        <v>3.231E-05</v>
      </c>
      <c r="AW43" s="12">
        <v>0.0002158</v>
      </c>
      <c r="AX43" s="12">
        <v>0.000141</v>
      </c>
      <c r="AY43" s="12">
        <v>5.897E-05</v>
      </c>
      <c r="AZ43" s="12">
        <v>6.673E-05</v>
      </c>
      <c r="BA43" s="12">
        <v>1.998</v>
      </c>
      <c r="BB43" s="12">
        <v>0.003546</v>
      </c>
      <c r="BC43" s="12">
        <v>2.858E-10</v>
      </c>
      <c r="BD43" s="12">
        <v>0.008745</v>
      </c>
      <c r="BE43" s="12">
        <v>0.008632</v>
      </c>
      <c r="BF43" s="12">
        <v>0.01607</v>
      </c>
      <c r="BG43" s="12">
        <v>0.01187</v>
      </c>
      <c r="BH43" s="12">
        <v>0.01897</v>
      </c>
      <c r="BI43" s="12">
        <v>0.01924</v>
      </c>
      <c r="BJ43" s="12">
        <v>0.004776</v>
      </c>
      <c r="BK43" s="12">
        <v>2.258E-05</v>
      </c>
      <c r="BL43" s="12">
        <v>0</v>
      </c>
      <c r="BM43" s="12">
        <v>0.005705</v>
      </c>
      <c r="BN43" s="12">
        <v>0.0007006</v>
      </c>
      <c r="BO43" s="12">
        <v>0</v>
      </c>
      <c r="BP43" s="12">
        <v>7.636E-11</v>
      </c>
      <c r="BQ43" s="12">
        <v>3.931E-11</v>
      </c>
      <c r="BR43" s="12">
        <v>7.646E-11</v>
      </c>
      <c r="BS43" s="12">
        <v>1.176E-08</v>
      </c>
      <c r="BT43" s="12">
        <v>3.103E-08</v>
      </c>
      <c r="BU43" s="12">
        <v>0.00775</v>
      </c>
      <c r="BV43" s="12">
        <v>4.715E-08</v>
      </c>
      <c r="BW43" s="12">
        <v>1.643E-05</v>
      </c>
      <c r="BX43" s="12">
        <v>2.476E-06</v>
      </c>
      <c r="BY43" s="12">
        <v>1.727E-05</v>
      </c>
      <c r="BZ43" s="12">
        <v>0.0001363</v>
      </c>
      <c r="CA43" s="12">
        <v>0</v>
      </c>
      <c r="CB43" s="12">
        <v>0</v>
      </c>
      <c r="CC43" s="12">
        <v>81.93</v>
      </c>
      <c r="CD43" s="12">
        <v>0.05397</v>
      </c>
      <c r="CE43" s="12">
        <v>0.1078</v>
      </c>
      <c r="CF43" s="12">
        <v>0.004795</v>
      </c>
      <c r="CG43" s="12">
        <v>0.09493</v>
      </c>
      <c r="CH43" s="12">
        <v>0.0003596</v>
      </c>
      <c r="CI43" s="12">
        <v>0</v>
      </c>
      <c r="CJ43" s="12">
        <v>0.125</v>
      </c>
      <c r="CK43" s="12">
        <v>0.3551</v>
      </c>
      <c r="CL43" s="12">
        <v>0.0375</v>
      </c>
      <c r="CM43" s="12">
        <v>0</v>
      </c>
      <c r="CN43" s="12">
        <v>0.01706</v>
      </c>
      <c r="CO43" s="12">
        <v>0.04955</v>
      </c>
      <c r="CP43" s="12">
        <v>0.04943</v>
      </c>
      <c r="CQ43" s="12">
        <v>0.03355</v>
      </c>
      <c r="CR43" s="12">
        <v>0.03343</v>
      </c>
      <c r="CS43" s="12">
        <v>0.03343</v>
      </c>
      <c r="CT43" s="12">
        <v>0.03355</v>
      </c>
      <c r="CU43" s="12">
        <v>1</v>
      </c>
      <c r="CV43" s="12">
        <v>0</v>
      </c>
      <c r="CW43" s="12">
        <v>0</v>
      </c>
      <c r="CX43" s="12">
        <v>0</v>
      </c>
      <c r="CY43" s="12">
        <v>0</v>
      </c>
      <c r="CZ43" s="12">
        <v>0</v>
      </c>
      <c r="DA43" s="12">
        <v>0</v>
      </c>
      <c r="DB43" s="12">
        <v>0</v>
      </c>
      <c r="DC43" s="12">
        <v>0</v>
      </c>
      <c r="DD43" s="12">
        <v>0</v>
      </c>
      <c r="DE43" s="12" t="s">
        <v>342</v>
      </c>
      <c r="DF43" s="12" t="s">
        <v>342</v>
      </c>
      <c r="DG43" s="12" t="s">
        <v>342</v>
      </c>
      <c r="DH43" s="12" t="s">
        <v>342</v>
      </c>
      <c r="DI43" s="12">
        <v>2.395E-09</v>
      </c>
      <c r="DJ43" s="12">
        <v>1.356E-14</v>
      </c>
      <c r="DK43" s="12">
        <v>1.812E-11</v>
      </c>
      <c r="DL43" s="12">
        <v>2.021E-08</v>
      </c>
      <c r="DM43" s="12">
        <v>3.466E-05</v>
      </c>
      <c r="DN43" s="12">
        <v>3.391E-07</v>
      </c>
      <c r="DO43" s="12">
        <v>1.235E-06</v>
      </c>
      <c r="DP43" s="12">
        <v>5.342E-08</v>
      </c>
      <c r="DQ43" s="12">
        <v>1.045E-06</v>
      </c>
      <c r="DR43" s="12">
        <v>6.791E-07</v>
      </c>
      <c r="DS43" s="12">
        <v>1.215E-13</v>
      </c>
      <c r="DT43" s="12">
        <v>6.601E-07</v>
      </c>
      <c r="DU43" s="12">
        <v>6.021E-07</v>
      </c>
      <c r="DV43" s="12">
        <v>6.384E-06</v>
      </c>
      <c r="DW43" s="12">
        <v>1.95E-05</v>
      </c>
      <c r="DX43" s="12">
        <v>9.669E-06</v>
      </c>
      <c r="DY43" s="12">
        <v>3.189E-06</v>
      </c>
      <c r="DZ43" s="12">
        <v>3.884E-06</v>
      </c>
      <c r="EA43" s="12">
        <v>3.429E-06</v>
      </c>
      <c r="EB43" s="12">
        <v>1.099E-06</v>
      </c>
      <c r="EC43" s="12">
        <v>1.22E-06</v>
      </c>
      <c r="ED43" s="12">
        <v>2.66E-07</v>
      </c>
      <c r="EE43" s="12">
        <v>1.632E-07</v>
      </c>
      <c r="EF43" s="12">
        <v>8.409E-07</v>
      </c>
      <c r="EG43" s="12">
        <v>1.053E-06</v>
      </c>
      <c r="EH43" s="12">
        <v>9.139E-08</v>
      </c>
      <c r="EI43" s="12">
        <v>1.254E-09</v>
      </c>
      <c r="EJ43" s="12">
        <v>3.794E-10</v>
      </c>
      <c r="EK43" s="12">
        <v>1.937E-07</v>
      </c>
      <c r="EL43" s="12">
        <v>1.221E-06</v>
      </c>
      <c r="EM43" s="12">
        <v>4.349E-06</v>
      </c>
      <c r="EN43" s="12">
        <v>2.2E-05</v>
      </c>
      <c r="EO43" s="12">
        <v>1.935E-05</v>
      </c>
      <c r="EP43" s="12">
        <v>1.794E-06</v>
      </c>
      <c r="EQ43" s="12">
        <v>1.48E-07</v>
      </c>
      <c r="ER43" s="12">
        <v>4.764E-10</v>
      </c>
      <c r="ES43" s="12">
        <v>5.075E-10</v>
      </c>
      <c r="ET43" s="12">
        <v>0</v>
      </c>
      <c r="EU43" s="12">
        <v>0</v>
      </c>
      <c r="EV43" s="12">
        <v>0</v>
      </c>
      <c r="EW43" s="12">
        <v>0</v>
      </c>
    </row>
    <row r="44" spans="1:153" ht="12.75">
      <c r="A44" s="7">
        <v>540</v>
      </c>
      <c r="B44" s="12">
        <v>0.3196</v>
      </c>
      <c r="C44" s="12">
        <v>0.0001189</v>
      </c>
      <c r="D44" s="12">
        <v>0.002874</v>
      </c>
      <c r="E44" s="12">
        <v>1.254E-07</v>
      </c>
      <c r="F44" s="12">
        <v>2.861E-06</v>
      </c>
      <c r="G44" s="12">
        <v>4.331E-06</v>
      </c>
      <c r="H44" s="12">
        <v>0.01611</v>
      </c>
      <c r="I44" s="12">
        <v>5.967E-06</v>
      </c>
      <c r="J44" s="12">
        <v>8.313E-05</v>
      </c>
      <c r="K44" s="12">
        <v>0.1034</v>
      </c>
      <c r="L44" s="12">
        <v>6.115E-05</v>
      </c>
      <c r="M44" s="12">
        <v>0.0251</v>
      </c>
      <c r="N44" s="12">
        <v>0.8898</v>
      </c>
      <c r="O44" s="12">
        <v>2.853E-05</v>
      </c>
      <c r="P44" s="12">
        <v>0.01483</v>
      </c>
      <c r="Q44" s="12">
        <v>0.005149</v>
      </c>
      <c r="R44" s="12">
        <v>0.008952</v>
      </c>
      <c r="S44" s="12">
        <v>5.012E-05</v>
      </c>
      <c r="T44" s="12">
        <v>4.349E-06</v>
      </c>
      <c r="U44" s="12">
        <v>8.633E-06</v>
      </c>
      <c r="V44" s="12">
        <v>0.009289</v>
      </c>
      <c r="W44" s="12">
        <v>0.006975</v>
      </c>
      <c r="X44" s="12">
        <v>4.017E-06</v>
      </c>
      <c r="Y44" s="12">
        <v>0.006241</v>
      </c>
      <c r="Z44" s="12">
        <v>0.003879</v>
      </c>
      <c r="AA44" s="12">
        <v>1.109E-07</v>
      </c>
      <c r="AB44" s="12">
        <v>0.0002635</v>
      </c>
      <c r="AC44" s="12">
        <v>5.685E-07</v>
      </c>
      <c r="AD44" s="12">
        <v>0.001091</v>
      </c>
      <c r="AE44" s="12">
        <v>0.008577</v>
      </c>
      <c r="AF44" s="12">
        <v>0.01314</v>
      </c>
      <c r="AG44" s="12">
        <v>0.0004275</v>
      </c>
      <c r="AH44" s="12">
        <v>3.857E-05</v>
      </c>
      <c r="AI44" s="12">
        <v>0.01514</v>
      </c>
      <c r="AJ44" s="12">
        <v>0.007875</v>
      </c>
      <c r="AK44" s="12">
        <v>0.008545</v>
      </c>
      <c r="AL44" s="12">
        <v>0.001483</v>
      </c>
      <c r="AM44" s="12">
        <v>0.003629</v>
      </c>
      <c r="AN44" s="12">
        <v>0.001712</v>
      </c>
      <c r="AO44" s="12">
        <v>0.0116</v>
      </c>
      <c r="AP44" s="12">
        <v>6.721E-05</v>
      </c>
      <c r="AQ44" s="12">
        <v>0.0003401</v>
      </c>
      <c r="AR44" s="12">
        <v>5.516E-05</v>
      </c>
      <c r="AS44" s="12">
        <v>0.0004237</v>
      </c>
      <c r="AT44" s="12">
        <v>6.504E-06</v>
      </c>
      <c r="AU44" s="12">
        <v>7.896E-06</v>
      </c>
      <c r="AV44" s="12">
        <v>3.145E-05</v>
      </c>
      <c r="AW44" s="12">
        <v>0.0002064</v>
      </c>
      <c r="AX44" s="12">
        <v>0.0001362</v>
      </c>
      <c r="AY44" s="12">
        <v>5.395E-05</v>
      </c>
      <c r="AZ44" s="12">
        <v>6.083E-05</v>
      </c>
      <c r="BA44" s="12">
        <v>1.998</v>
      </c>
      <c r="BB44" s="12">
        <v>0.003426</v>
      </c>
      <c r="BC44" s="12">
        <v>1.816E-10</v>
      </c>
      <c r="BD44" s="12">
        <v>0.008726</v>
      </c>
      <c r="BE44" s="12">
        <v>0.008603</v>
      </c>
      <c r="BF44" s="12">
        <v>0.01605</v>
      </c>
      <c r="BG44" s="12">
        <v>0.01184</v>
      </c>
      <c r="BH44" s="12">
        <v>0.01885</v>
      </c>
      <c r="BI44" s="12">
        <v>0.01901</v>
      </c>
      <c r="BJ44" s="12">
        <v>0.004652</v>
      </c>
      <c r="BK44" s="12">
        <v>1.909E-05</v>
      </c>
      <c r="BL44" s="12">
        <v>0</v>
      </c>
      <c r="BM44" s="12">
        <v>0.005609</v>
      </c>
      <c r="BN44" s="12">
        <v>0.0006526</v>
      </c>
      <c r="BO44" s="12">
        <v>0</v>
      </c>
      <c r="BP44" s="12">
        <v>7.7E-11</v>
      </c>
      <c r="BQ44" s="12">
        <v>3.936E-11</v>
      </c>
      <c r="BR44" s="12">
        <v>7.542E-11</v>
      </c>
      <c r="BS44" s="12">
        <v>1.166E-08</v>
      </c>
      <c r="BT44" s="12">
        <v>3.053E-08</v>
      </c>
      <c r="BU44" s="12">
        <v>0.007752</v>
      </c>
      <c r="BV44" s="12">
        <v>4.8E-08</v>
      </c>
      <c r="BW44" s="12">
        <v>1.656E-05</v>
      </c>
      <c r="BX44" s="12">
        <v>2.511E-06</v>
      </c>
      <c r="BY44" s="12">
        <v>1.596E-05</v>
      </c>
      <c r="BZ44" s="12">
        <v>0.0001312</v>
      </c>
      <c r="CA44" s="12">
        <v>0</v>
      </c>
      <c r="CB44" s="12">
        <v>0</v>
      </c>
      <c r="CC44" s="12">
        <v>83.81</v>
      </c>
      <c r="CD44" s="12">
        <v>0.05519</v>
      </c>
      <c r="CE44" s="12">
        <v>0.1102</v>
      </c>
      <c r="CF44" s="12">
        <v>0.004913</v>
      </c>
      <c r="CG44" s="12">
        <v>0.09589</v>
      </c>
      <c r="CH44" s="12">
        <v>0.0003599</v>
      </c>
      <c r="CI44" s="12">
        <v>0</v>
      </c>
      <c r="CJ44" s="12">
        <v>0.1254</v>
      </c>
      <c r="CK44" s="12">
        <v>0.357</v>
      </c>
      <c r="CL44" s="12">
        <v>0.0375</v>
      </c>
      <c r="CM44" s="12">
        <v>0</v>
      </c>
      <c r="CN44" s="12">
        <v>0.01688</v>
      </c>
      <c r="CO44" s="12">
        <v>0.04956</v>
      </c>
      <c r="CP44" s="12">
        <v>0.04944</v>
      </c>
      <c r="CQ44" s="12">
        <v>0.03345</v>
      </c>
      <c r="CR44" s="12">
        <v>0.03333</v>
      </c>
      <c r="CS44" s="12">
        <v>0.03333</v>
      </c>
      <c r="CT44" s="12">
        <v>0.03345</v>
      </c>
      <c r="CU44" s="12">
        <v>1</v>
      </c>
      <c r="CV44" s="12">
        <v>0</v>
      </c>
      <c r="CW44" s="12">
        <v>0</v>
      </c>
      <c r="CX44" s="12">
        <v>0</v>
      </c>
      <c r="CY44" s="12">
        <v>0</v>
      </c>
      <c r="CZ44" s="12">
        <v>0</v>
      </c>
      <c r="DA44" s="12">
        <v>0</v>
      </c>
      <c r="DB44" s="12">
        <v>0</v>
      </c>
      <c r="DC44" s="12">
        <v>0</v>
      </c>
      <c r="DD44" s="12">
        <v>0</v>
      </c>
      <c r="DE44" s="12" t="s">
        <v>342</v>
      </c>
      <c r="DF44" s="12" t="s">
        <v>342</v>
      </c>
      <c r="DG44" s="12" t="s">
        <v>342</v>
      </c>
      <c r="DH44" s="12" t="s">
        <v>342</v>
      </c>
      <c r="DI44" s="12">
        <v>2.404E-09</v>
      </c>
      <c r="DJ44" s="12">
        <v>1.364E-14</v>
      </c>
      <c r="DK44" s="12">
        <v>1.8E-11</v>
      </c>
      <c r="DL44" s="12">
        <v>2.007E-08</v>
      </c>
      <c r="DM44" s="12">
        <v>3.481E-05</v>
      </c>
      <c r="DN44" s="12">
        <v>3.436E-07</v>
      </c>
      <c r="DO44" s="12">
        <v>1.247E-06</v>
      </c>
      <c r="DP44" s="12">
        <v>5.343E-08</v>
      </c>
      <c r="DQ44" s="12">
        <v>1.054E-06</v>
      </c>
      <c r="DR44" s="12">
        <v>6.881E-07</v>
      </c>
      <c r="DS44" s="12">
        <v>7.838E-14</v>
      </c>
      <c r="DT44" s="12">
        <v>6.641E-07</v>
      </c>
      <c r="DU44" s="12">
        <v>5.983E-07</v>
      </c>
      <c r="DV44" s="12">
        <v>6.353E-06</v>
      </c>
      <c r="DW44" s="12">
        <v>1.966E-05</v>
      </c>
      <c r="DX44" s="12">
        <v>9.778E-06</v>
      </c>
      <c r="DY44" s="12">
        <v>3.193E-06</v>
      </c>
      <c r="DZ44" s="12">
        <v>3.911E-06</v>
      </c>
      <c r="EA44" s="12">
        <v>3.422E-06</v>
      </c>
      <c r="EB44" s="12">
        <v>1.085E-06</v>
      </c>
      <c r="EC44" s="12">
        <v>1.196E-06</v>
      </c>
      <c r="ED44" s="12">
        <v>2.643E-07</v>
      </c>
      <c r="EE44" s="12">
        <v>1.6E-07</v>
      </c>
      <c r="EF44" s="12">
        <v>8.21E-07</v>
      </c>
      <c r="EG44" s="12">
        <v>1.035E-06</v>
      </c>
      <c r="EH44" s="12">
        <v>8.621E-08</v>
      </c>
      <c r="EI44" s="12">
        <v>1.073E-09</v>
      </c>
      <c r="EJ44" s="12">
        <v>3.246E-10</v>
      </c>
      <c r="EK44" s="12">
        <v>1.894E-07</v>
      </c>
      <c r="EL44" s="12">
        <v>1.233E-06</v>
      </c>
      <c r="EM44" s="12">
        <v>4.349E-06</v>
      </c>
      <c r="EN44" s="12">
        <v>2.217E-05</v>
      </c>
      <c r="EO44" s="12">
        <v>1.941E-05</v>
      </c>
      <c r="EP44" s="12">
        <v>1.753E-06</v>
      </c>
      <c r="EQ44" s="12">
        <v>1.426E-07</v>
      </c>
      <c r="ER44" s="12">
        <v>4.396E-10</v>
      </c>
      <c r="ES44" s="12">
        <v>4.73E-10</v>
      </c>
      <c r="ET44" s="12">
        <v>0</v>
      </c>
      <c r="EU44" s="12">
        <v>0</v>
      </c>
      <c r="EV44" s="12">
        <v>0</v>
      </c>
      <c r="EW44" s="12">
        <v>0</v>
      </c>
    </row>
    <row r="45" spans="1:153" ht="12.75">
      <c r="A45" s="7">
        <v>555</v>
      </c>
      <c r="B45" s="12">
        <v>0.3215</v>
      </c>
      <c r="C45" s="12">
        <v>0.0001172</v>
      </c>
      <c r="D45" s="12">
        <v>0.002846</v>
      </c>
      <c r="E45" s="12">
        <v>1.259E-07</v>
      </c>
      <c r="F45" s="12">
        <v>2.863E-06</v>
      </c>
      <c r="G45" s="12">
        <v>4.29E-06</v>
      </c>
      <c r="H45" s="12">
        <v>0.01623</v>
      </c>
      <c r="I45" s="12">
        <v>5.863E-06</v>
      </c>
      <c r="J45" s="12">
        <v>8.3E-05</v>
      </c>
      <c r="K45" s="12">
        <v>0.1051</v>
      </c>
      <c r="L45" s="12">
        <v>6.045E-05</v>
      </c>
      <c r="M45" s="12">
        <v>0.0257</v>
      </c>
      <c r="N45" s="12">
        <v>0.8875</v>
      </c>
      <c r="O45" s="12">
        <v>2.858E-05</v>
      </c>
      <c r="P45" s="12">
        <v>0.0146</v>
      </c>
      <c r="Q45" s="12">
        <v>0.005263</v>
      </c>
      <c r="R45" s="12">
        <v>0.008935</v>
      </c>
      <c r="S45" s="12">
        <v>5.029E-05</v>
      </c>
      <c r="T45" s="12">
        <v>4.348E-06</v>
      </c>
      <c r="U45" s="12">
        <v>8.602E-06</v>
      </c>
      <c r="V45" s="12">
        <v>0.009164</v>
      </c>
      <c r="W45" s="12">
        <v>0.007181</v>
      </c>
      <c r="X45" s="12">
        <v>4.055E-06</v>
      </c>
      <c r="Y45" s="12">
        <v>0.006236</v>
      </c>
      <c r="Z45" s="12">
        <v>0.003984</v>
      </c>
      <c r="AA45" s="12">
        <v>1.095E-07</v>
      </c>
      <c r="AB45" s="12">
        <v>0.0002581</v>
      </c>
      <c r="AC45" s="12">
        <v>5.55E-07</v>
      </c>
      <c r="AD45" s="12">
        <v>0.001055</v>
      </c>
      <c r="AE45" s="12">
        <v>0.008555</v>
      </c>
      <c r="AF45" s="12">
        <v>0.01324</v>
      </c>
      <c r="AG45" s="12">
        <v>0.0004188</v>
      </c>
      <c r="AH45" s="12">
        <v>3.796E-05</v>
      </c>
      <c r="AI45" s="12">
        <v>0.01502</v>
      </c>
      <c r="AJ45" s="12">
        <v>0.007879</v>
      </c>
      <c r="AK45" s="12">
        <v>0.00862</v>
      </c>
      <c r="AL45" s="12">
        <v>0.001503</v>
      </c>
      <c r="AM45" s="12">
        <v>0.00367</v>
      </c>
      <c r="AN45" s="12">
        <v>0.00171</v>
      </c>
      <c r="AO45" s="12">
        <v>0.01164</v>
      </c>
      <c r="AP45" s="12">
        <v>6.524E-05</v>
      </c>
      <c r="AQ45" s="12">
        <v>0.0003263</v>
      </c>
      <c r="AR45" s="12">
        <v>5.286E-05</v>
      </c>
      <c r="AS45" s="12">
        <v>0.0004118</v>
      </c>
      <c r="AT45" s="12">
        <v>6.283E-06</v>
      </c>
      <c r="AU45" s="12">
        <v>7.668E-06</v>
      </c>
      <c r="AV45" s="12">
        <v>3.068E-05</v>
      </c>
      <c r="AW45" s="12">
        <v>0.0001975</v>
      </c>
      <c r="AX45" s="12">
        <v>0.0001316</v>
      </c>
      <c r="AY45" s="12">
        <v>4.934E-05</v>
      </c>
      <c r="AZ45" s="12">
        <v>5.543E-05</v>
      </c>
      <c r="BA45" s="12">
        <v>1.998</v>
      </c>
      <c r="BB45" s="12">
        <v>0.00331</v>
      </c>
      <c r="BC45" s="12">
        <v>1.2E-10</v>
      </c>
      <c r="BD45" s="12">
        <v>0.008707</v>
      </c>
      <c r="BE45" s="12">
        <v>0.008573</v>
      </c>
      <c r="BF45" s="12">
        <v>0.01604</v>
      </c>
      <c r="BG45" s="12">
        <v>0.0118</v>
      </c>
      <c r="BH45" s="12">
        <v>0.01872</v>
      </c>
      <c r="BI45" s="12">
        <v>0.01878</v>
      </c>
      <c r="BJ45" s="12">
        <v>0.004531</v>
      </c>
      <c r="BK45" s="12">
        <v>1.611E-05</v>
      </c>
      <c r="BL45" s="12">
        <v>0</v>
      </c>
      <c r="BM45" s="12">
        <v>0.005514</v>
      </c>
      <c r="BN45" s="12">
        <v>0.0006077</v>
      </c>
      <c r="BO45" s="12">
        <v>0</v>
      </c>
      <c r="BP45" s="12">
        <v>7.769E-11</v>
      </c>
      <c r="BQ45" s="12">
        <v>3.942E-11</v>
      </c>
      <c r="BR45" s="12">
        <v>7.444E-11</v>
      </c>
      <c r="BS45" s="12">
        <v>1.156E-08</v>
      </c>
      <c r="BT45" s="12">
        <v>3.011E-08</v>
      </c>
      <c r="BU45" s="12">
        <v>0.007755</v>
      </c>
      <c r="BV45" s="12">
        <v>4.886E-08</v>
      </c>
      <c r="BW45" s="12">
        <v>1.668E-05</v>
      </c>
      <c r="BX45" s="12">
        <v>2.548E-06</v>
      </c>
      <c r="BY45" s="12">
        <v>1.475E-05</v>
      </c>
      <c r="BZ45" s="12">
        <v>0.0001263</v>
      </c>
      <c r="CA45" s="12">
        <v>0</v>
      </c>
      <c r="CB45" s="12">
        <v>0</v>
      </c>
      <c r="CC45" s="12">
        <v>85.7</v>
      </c>
      <c r="CD45" s="12">
        <v>0.0564</v>
      </c>
      <c r="CE45" s="12">
        <v>0.1125</v>
      </c>
      <c r="CF45" s="12">
        <v>0.00503</v>
      </c>
      <c r="CG45" s="12">
        <v>0.09682</v>
      </c>
      <c r="CH45" s="12">
        <v>0.0003602</v>
      </c>
      <c r="CI45" s="12">
        <v>0</v>
      </c>
      <c r="CJ45" s="12">
        <v>0.1259</v>
      </c>
      <c r="CK45" s="12">
        <v>0.3589</v>
      </c>
      <c r="CL45" s="12">
        <v>0.0375</v>
      </c>
      <c r="CM45" s="12">
        <v>0</v>
      </c>
      <c r="CN45" s="12">
        <v>0.01671</v>
      </c>
      <c r="CO45" s="12">
        <v>0.04956</v>
      </c>
      <c r="CP45" s="12">
        <v>0.04945</v>
      </c>
      <c r="CQ45" s="12">
        <v>0.03334</v>
      </c>
      <c r="CR45" s="12">
        <v>0.03322</v>
      </c>
      <c r="CS45" s="12">
        <v>0.03322</v>
      </c>
      <c r="CT45" s="12">
        <v>0.03334</v>
      </c>
      <c r="CU45" s="12">
        <v>1</v>
      </c>
      <c r="CV45" s="12">
        <v>0</v>
      </c>
      <c r="CW45" s="12">
        <v>0</v>
      </c>
      <c r="CX45" s="12">
        <v>0</v>
      </c>
      <c r="CY45" s="12">
        <v>0</v>
      </c>
      <c r="CZ45" s="12">
        <v>0</v>
      </c>
      <c r="DA45" s="12">
        <v>0</v>
      </c>
      <c r="DB45" s="12">
        <v>0</v>
      </c>
      <c r="DC45" s="12">
        <v>0</v>
      </c>
      <c r="DD45" s="12">
        <v>0</v>
      </c>
      <c r="DE45" s="12" t="s">
        <v>342</v>
      </c>
      <c r="DF45" s="12" t="s">
        <v>342</v>
      </c>
      <c r="DG45" s="12" t="s">
        <v>342</v>
      </c>
      <c r="DH45" s="12" t="s">
        <v>342</v>
      </c>
      <c r="DI45" s="12">
        <v>2.413E-09</v>
      </c>
      <c r="DJ45" s="12">
        <v>1.372E-14</v>
      </c>
      <c r="DK45" s="12">
        <v>1.789E-11</v>
      </c>
      <c r="DL45" s="12">
        <v>1.994E-08</v>
      </c>
      <c r="DM45" s="12">
        <v>3.497E-05</v>
      </c>
      <c r="DN45" s="12">
        <v>3.479E-07</v>
      </c>
      <c r="DO45" s="12">
        <v>1.259E-06</v>
      </c>
      <c r="DP45" s="12">
        <v>5.343E-08</v>
      </c>
      <c r="DQ45" s="12">
        <v>1.063E-06</v>
      </c>
      <c r="DR45" s="12">
        <v>6.97E-07</v>
      </c>
      <c r="DS45" s="12">
        <v>5.253E-14</v>
      </c>
      <c r="DT45" s="12">
        <v>6.679E-07</v>
      </c>
      <c r="DU45" s="12">
        <v>5.949E-07</v>
      </c>
      <c r="DV45" s="12">
        <v>6.322E-06</v>
      </c>
      <c r="DW45" s="12">
        <v>1.982E-05</v>
      </c>
      <c r="DX45" s="12">
        <v>9.885E-06</v>
      </c>
      <c r="DY45" s="12">
        <v>3.197E-06</v>
      </c>
      <c r="DZ45" s="12">
        <v>3.938E-06</v>
      </c>
      <c r="EA45" s="12">
        <v>3.415E-06</v>
      </c>
      <c r="EB45" s="12">
        <v>1.071E-06</v>
      </c>
      <c r="EC45" s="12">
        <v>1.174E-06</v>
      </c>
      <c r="ED45" s="12">
        <v>2.63E-07</v>
      </c>
      <c r="EE45" s="12">
        <v>1.57E-07</v>
      </c>
      <c r="EF45" s="12">
        <v>8.019E-07</v>
      </c>
      <c r="EG45" s="12">
        <v>1.017E-06</v>
      </c>
      <c r="EH45" s="12">
        <v>8.127E-08</v>
      </c>
      <c r="EI45" s="12">
        <v>9.174E-10</v>
      </c>
      <c r="EJ45" s="12">
        <v>2.774E-10</v>
      </c>
      <c r="EK45" s="12">
        <v>1.853E-07</v>
      </c>
      <c r="EL45" s="12">
        <v>1.245E-06</v>
      </c>
      <c r="EM45" s="12">
        <v>4.348E-06</v>
      </c>
      <c r="EN45" s="12">
        <v>2.235E-05</v>
      </c>
      <c r="EO45" s="12">
        <v>1.946E-05</v>
      </c>
      <c r="EP45" s="12">
        <v>1.714E-06</v>
      </c>
      <c r="EQ45" s="12">
        <v>1.375E-07</v>
      </c>
      <c r="ER45" s="12">
        <v>4.06E-10</v>
      </c>
      <c r="ES45" s="12">
        <v>4.418E-10</v>
      </c>
      <c r="ET45" s="12">
        <v>0</v>
      </c>
      <c r="EU45" s="12">
        <v>0</v>
      </c>
      <c r="EV45" s="12">
        <v>0</v>
      </c>
      <c r="EW45" s="12">
        <v>0</v>
      </c>
    </row>
    <row r="46" spans="1:153" ht="12.75">
      <c r="A46" s="7">
        <v>570</v>
      </c>
      <c r="B46" s="12">
        <v>0.3233</v>
      </c>
      <c r="C46" s="12">
        <v>0.0001155</v>
      </c>
      <c r="D46" s="12">
        <v>0.002817</v>
      </c>
      <c r="E46" s="12">
        <v>1.264E-07</v>
      </c>
      <c r="F46" s="12">
        <v>2.863E-06</v>
      </c>
      <c r="G46" s="12">
        <v>4.248E-06</v>
      </c>
      <c r="H46" s="12">
        <v>0.01634</v>
      </c>
      <c r="I46" s="12">
        <v>5.762E-06</v>
      </c>
      <c r="J46" s="12">
        <v>8.288E-05</v>
      </c>
      <c r="K46" s="12">
        <v>0.1067</v>
      </c>
      <c r="L46" s="12">
        <v>5.976E-05</v>
      </c>
      <c r="M46" s="12">
        <v>0.02629</v>
      </c>
      <c r="N46" s="12">
        <v>0.8852</v>
      </c>
      <c r="O46" s="12">
        <v>2.863E-05</v>
      </c>
      <c r="P46" s="12">
        <v>0.01437</v>
      </c>
      <c r="Q46" s="12">
        <v>0.005374</v>
      </c>
      <c r="R46" s="12">
        <v>0.008918</v>
      </c>
      <c r="S46" s="12">
        <v>5.047E-05</v>
      </c>
      <c r="T46" s="12">
        <v>4.348E-06</v>
      </c>
      <c r="U46" s="12">
        <v>8.571E-06</v>
      </c>
      <c r="V46" s="12">
        <v>0.009041</v>
      </c>
      <c r="W46" s="12">
        <v>0.007386</v>
      </c>
      <c r="X46" s="12">
        <v>4.094E-06</v>
      </c>
      <c r="Y46" s="12">
        <v>0.006233</v>
      </c>
      <c r="Z46" s="12">
        <v>0.004089</v>
      </c>
      <c r="AA46" s="12">
        <v>1.081E-07</v>
      </c>
      <c r="AB46" s="12">
        <v>0.0002527</v>
      </c>
      <c r="AC46" s="12">
        <v>5.417E-07</v>
      </c>
      <c r="AD46" s="12">
        <v>0.00102</v>
      </c>
      <c r="AE46" s="12">
        <v>0.008531</v>
      </c>
      <c r="AF46" s="12">
        <v>0.01334</v>
      </c>
      <c r="AG46" s="12">
        <v>0.0004104</v>
      </c>
      <c r="AH46" s="12">
        <v>3.738E-05</v>
      </c>
      <c r="AI46" s="12">
        <v>0.0149</v>
      </c>
      <c r="AJ46" s="12">
        <v>0.007884</v>
      </c>
      <c r="AK46" s="12">
        <v>0.008694</v>
      </c>
      <c r="AL46" s="12">
        <v>0.001522</v>
      </c>
      <c r="AM46" s="12">
        <v>0.00371</v>
      </c>
      <c r="AN46" s="12">
        <v>0.001707</v>
      </c>
      <c r="AO46" s="12">
        <v>0.01169</v>
      </c>
      <c r="AP46" s="12">
        <v>6.336E-05</v>
      </c>
      <c r="AQ46" s="12">
        <v>0.0003134</v>
      </c>
      <c r="AR46" s="12">
        <v>5.072E-05</v>
      </c>
      <c r="AS46" s="12">
        <v>0.0004006</v>
      </c>
      <c r="AT46" s="12">
        <v>6.071E-06</v>
      </c>
      <c r="AU46" s="12">
        <v>7.448E-06</v>
      </c>
      <c r="AV46" s="12">
        <v>2.998E-05</v>
      </c>
      <c r="AW46" s="12">
        <v>0.0001889</v>
      </c>
      <c r="AX46" s="12">
        <v>0.0001273</v>
      </c>
      <c r="AY46" s="12">
        <v>4.511E-05</v>
      </c>
      <c r="AZ46" s="12">
        <v>5.048E-05</v>
      </c>
      <c r="BA46" s="12">
        <v>1.998</v>
      </c>
      <c r="BB46" s="12">
        <v>0.003197</v>
      </c>
      <c r="BC46" s="12">
        <v>7.851E-11</v>
      </c>
      <c r="BD46" s="12">
        <v>0.008687</v>
      </c>
      <c r="BE46" s="12">
        <v>0.008544</v>
      </c>
      <c r="BF46" s="12">
        <v>0.01603</v>
      </c>
      <c r="BG46" s="12">
        <v>0.01176</v>
      </c>
      <c r="BH46" s="12">
        <v>0.0186</v>
      </c>
      <c r="BI46" s="12">
        <v>0.01855</v>
      </c>
      <c r="BJ46" s="12">
        <v>0.004412</v>
      </c>
      <c r="BK46" s="12">
        <v>1.359E-05</v>
      </c>
      <c r="BL46" s="12">
        <v>0</v>
      </c>
      <c r="BM46" s="12">
        <v>0.00542</v>
      </c>
      <c r="BN46" s="12">
        <v>0.0005657</v>
      </c>
      <c r="BO46" s="12">
        <v>0</v>
      </c>
      <c r="BP46" s="12">
        <v>7.843E-11</v>
      </c>
      <c r="BQ46" s="12">
        <v>3.95E-11</v>
      </c>
      <c r="BR46" s="12">
        <v>7.351E-11</v>
      </c>
      <c r="BS46" s="12">
        <v>1.147E-08</v>
      </c>
      <c r="BT46" s="12">
        <v>2.973E-08</v>
      </c>
      <c r="BU46" s="12">
        <v>0.007757</v>
      </c>
      <c r="BV46" s="12">
        <v>4.975E-08</v>
      </c>
      <c r="BW46" s="12">
        <v>1.681E-05</v>
      </c>
      <c r="BX46" s="12">
        <v>2.586E-06</v>
      </c>
      <c r="BY46" s="12">
        <v>1.363E-05</v>
      </c>
      <c r="BZ46" s="12">
        <v>0.0001216</v>
      </c>
      <c r="CA46" s="12">
        <v>0</v>
      </c>
      <c r="CB46" s="12">
        <v>0</v>
      </c>
      <c r="CC46" s="12">
        <v>87.59</v>
      </c>
      <c r="CD46" s="12">
        <v>0.0576</v>
      </c>
      <c r="CE46" s="12">
        <v>0.1148</v>
      </c>
      <c r="CF46" s="12">
        <v>0.005146</v>
      </c>
      <c r="CG46" s="12">
        <v>0.09774</v>
      </c>
      <c r="CH46" s="12">
        <v>0.0003605</v>
      </c>
      <c r="CI46" s="12">
        <v>0</v>
      </c>
      <c r="CJ46" s="12">
        <v>0.1264</v>
      </c>
      <c r="CK46" s="12">
        <v>0.3607</v>
      </c>
      <c r="CL46" s="12">
        <v>0.0375</v>
      </c>
      <c r="CM46" s="12">
        <v>0</v>
      </c>
      <c r="CN46" s="12">
        <v>0.01655</v>
      </c>
      <c r="CO46" s="12">
        <v>0.04957</v>
      </c>
      <c r="CP46" s="12">
        <v>0.04946</v>
      </c>
      <c r="CQ46" s="12">
        <v>0.03323</v>
      </c>
      <c r="CR46" s="12">
        <v>0.03312</v>
      </c>
      <c r="CS46" s="12">
        <v>0.03312</v>
      </c>
      <c r="CT46" s="12">
        <v>0.03323</v>
      </c>
      <c r="CU46" s="12">
        <v>1</v>
      </c>
      <c r="CV46" s="12">
        <v>0</v>
      </c>
      <c r="CW46" s="12">
        <v>0</v>
      </c>
      <c r="CX46" s="12">
        <v>0</v>
      </c>
      <c r="CY46" s="12">
        <v>0</v>
      </c>
      <c r="CZ46" s="12">
        <v>0</v>
      </c>
      <c r="DA46" s="12">
        <v>0</v>
      </c>
      <c r="DB46" s="12">
        <v>0</v>
      </c>
      <c r="DC46" s="12">
        <v>0</v>
      </c>
      <c r="DD46" s="12">
        <v>0</v>
      </c>
      <c r="DE46" s="12" t="s">
        <v>342</v>
      </c>
      <c r="DF46" s="12" t="s">
        <v>342</v>
      </c>
      <c r="DG46" s="12" t="s">
        <v>342</v>
      </c>
      <c r="DH46" s="12" t="s">
        <v>342</v>
      </c>
      <c r="DI46" s="12">
        <v>2.421E-09</v>
      </c>
      <c r="DJ46" s="12">
        <v>1.38E-14</v>
      </c>
      <c r="DK46" s="12">
        <v>1.777E-11</v>
      </c>
      <c r="DL46" s="12">
        <v>1.981E-08</v>
      </c>
      <c r="DM46" s="12">
        <v>3.512E-05</v>
      </c>
      <c r="DN46" s="12">
        <v>3.522E-07</v>
      </c>
      <c r="DO46" s="12">
        <v>1.271E-06</v>
      </c>
      <c r="DP46" s="12">
        <v>5.342E-08</v>
      </c>
      <c r="DQ46" s="12">
        <v>1.073E-06</v>
      </c>
      <c r="DR46" s="12">
        <v>7.057E-07</v>
      </c>
      <c r="DS46" s="12">
        <v>3.487E-14</v>
      </c>
      <c r="DT46" s="12">
        <v>6.717E-07</v>
      </c>
      <c r="DU46" s="12">
        <v>5.92E-07</v>
      </c>
      <c r="DV46" s="12">
        <v>6.292E-06</v>
      </c>
      <c r="DW46" s="12">
        <v>1.998E-05</v>
      </c>
      <c r="DX46" s="12">
        <v>9.991E-06</v>
      </c>
      <c r="DY46" s="12">
        <v>3.2E-06</v>
      </c>
      <c r="DZ46" s="12">
        <v>3.964E-06</v>
      </c>
      <c r="EA46" s="12">
        <v>3.407E-06</v>
      </c>
      <c r="EB46" s="12">
        <v>1.057E-06</v>
      </c>
      <c r="EC46" s="12">
        <v>1.153E-06</v>
      </c>
      <c r="ED46" s="12">
        <v>2.621E-07</v>
      </c>
      <c r="EE46" s="12">
        <v>1.54E-07</v>
      </c>
      <c r="EF46" s="12">
        <v>7.835E-07</v>
      </c>
      <c r="EG46" s="12">
        <v>1E-06</v>
      </c>
      <c r="EH46" s="12">
        <v>7.658E-08</v>
      </c>
      <c r="EI46" s="12">
        <v>7.831E-10</v>
      </c>
      <c r="EJ46" s="12">
        <v>2.367E-10</v>
      </c>
      <c r="EK46" s="12">
        <v>1.813E-07</v>
      </c>
      <c r="EL46" s="12">
        <v>1.256E-06</v>
      </c>
      <c r="EM46" s="12">
        <v>4.348E-06</v>
      </c>
      <c r="EN46" s="12">
        <v>2.253E-05</v>
      </c>
      <c r="EO46" s="12">
        <v>1.951E-05</v>
      </c>
      <c r="EP46" s="12">
        <v>1.676E-06</v>
      </c>
      <c r="EQ46" s="12">
        <v>1.325E-07</v>
      </c>
      <c r="ER46" s="12">
        <v>3.752E-10</v>
      </c>
      <c r="ES46" s="12">
        <v>4.133E-10</v>
      </c>
      <c r="ET46" s="12">
        <v>0</v>
      </c>
      <c r="EU46" s="12">
        <v>0</v>
      </c>
      <c r="EV46" s="12">
        <v>0</v>
      </c>
      <c r="EW46" s="12">
        <v>0</v>
      </c>
    </row>
    <row r="47" spans="1:153" ht="12.75">
      <c r="A47" s="7">
        <v>585</v>
      </c>
      <c r="B47" s="12">
        <v>0.325</v>
      </c>
      <c r="C47" s="12">
        <v>0.0001139</v>
      </c>
      <c r="D47" s="12">
        <v>0.002789</v>
      </c>
      <c r="E47" s="12">
        <v>1.268E-07</v>
      </c>
      <c r="F47" s="12">
        <v>2.862E-06</v>
      </c>
      <c r="G47" s="12">
        <v>4.205E-06</v>
      </c>
      <c r="H47" s="12">
        <v>0.01645</v>
      </c>
      <c r="I47" s="12">
        <v>5.665E-06</v>
      </c>
      <c r="J47" s="12">
        <v>8.276E-05</v>
      </c>
      <c r="K47" s="12">
        <v>0.1084</v>
      </c>
      <c r="L47" s="12">
        <v>5.908E-05</v>
      </c>
      <c r="M47" s="12">
        <v>0.02687</v>
      </c>
      <c r="N47" s="12">
        <v>0.8828</v>
      </c>
      <c r="O47" s="12">
        <v>2.867E-05</v>
      </c>
      <c r="P47" s="12">
        <v>0.01414</v>
      </c>
      <c r="Q47" s="12">
        <v>0.005481</v>
      </c>
      <c r="R47" s="12">
        <v>0.008901</v>
      </c>
      <c r="S47" s="12">
        <v>5.064E-05</v>
      </c>
      <c r="T47" s="12">
        <v>4.346E-06</v>
      </c>
      <c r="U47" s="12">
        <v>8.542E-06</v>
      </c>
      <c r="V47" s="12">
        <v>0.00892</v>
      </c>
      <c r="W47" s="12">
        <v>0.007589</v>
      </c>
      <c r="X47" s="12">
        <v>4.133E-06</v>
      </c>
      <c r="Y47" s="12">
        <v>0.006229</v>
      </c>
      <c r="Z47" s="12">
        <v>0.004194</v>
      </c>
      <c r="AA47" s="12">
        <v>1.067E-07</v>
      </c>
      <c r="AB47" s="12">
        <v>0.0002473</v>
      </c>
      <c r="AC47" s="12">
        <v>5.287E-07</v>
      </c>
      <c r="AD47" s="12">
        <v>0.0009866</v>
      </c>
      <c r="AE47" s="12">
        <v>0.008505</v>
      </c>
      <c r="AF47" s="12">
        <v>0.01344</v>
      </c>
      <c r="AG47" s="12">
        <v>0.0004024</v>
      </c>
      <c r="AH47" s="12">
        <v>3.684E-05</v>
      </c>
      <c r="AI47" s="12">
        <v>0.01478</v>
      </c>
      <c r="AJ47" s="12">
        <v>0.00789</v>
      </c>
      <c r="AK47" s="12">
        <v>0.008766</v>
      </c>
      <c r="AL47" s="12">
        <v>0.001541</v>
      </c>
      <c r="AM47" s="12">
        <v>0.003748</v>
      </c>
      <c r="AN47" s="12">
        <v>0.001705</v>
      </c>
      <c r="AO47" s="12">
        <v>0.01173</v>
      </c>
      <c r="AP47" s="12">
        <v>6.157E-05</v>
      </c>
      <c r="AQ47" s="12">
        <v>0.0003013</v>
      </c>
      <c r="AR47" s="12">
        <v>4.871E-05</v>
      </c>
      <c r="AS47" s="12">
        <v>0.0003901</v>
      </c>
      <c r="AT47" s="12">
        <v>5.868E-06</v>
      </c>
      <c r="AU47" s="12">
        <v>7.238E-06</v>
      </c>
      <c r="AV47" s="12">
        <v>2.935E-05</v>
      </c>
      <c r="AW47" s="12">
        <v>0.0001808</v>
      </c>
      <c r="AX47" s="12">
        <v>0.0001232</v>
      </c>
      <c r="AY47" s="12">
        <v>4.122E-05</v>
      </c>
      <c r="AZ47" s="12">
        <v>4.596E-05</v>
      </c>
      <c r="BA47" s="12">
        <v>1.998</v>
      </c>
      <c r="BB47" s="12">
        <v>0.003087</v>
      </c>
      <c r="BC47" s="12">
        <v>5.086E-11</v>
      </c>
      <c r="BD47" s="12">
        <v>0.008668</v>
      </c>
      <c r="BE47" s="12">
        <v>0.008515</v>
      </c>
      <c r="BF47" s="12">
        <v>0.01602</v>
      </c>
      <c r="BG47" s="12">
        <v>0.01172</v>
      </c>
      <c r="BH47" s="12">
        <v>0.01848</v>
      </c>
      <c r="BI47" s="12">
        <v>0.01832</v>
      </c>
      <c r="BJ47" s="12">
        <v>0.004297</v>
      </c>
      <c r="BK47" s="12">
        <v>1.145E-05</v>
      </c>
      <c r="BL47" s="12">
        <v>0</v>
      </c>
      <c r="BM47" s="12">
        <v>0.005327</v>
      </c>
      <c r="BN47" s="12">
        <v>0.0005265</v>
      </c>
      <c r="BO47" s="12">
        <v>0</v>
      </c>
      <c r="BP47" s="12">
        <v>7.922E-11</v>
      </c>
      <c r="BQ47" s="12">
        <v>3.959E-11</v>
      </c>
      <c r="BR47" s="12">
        <v>7.263E-11</v>
      </c>
      <c r="BS47" s="12">
        <v>1.138E-08</v>
      </c>
      <c r="BT47" s="12">
        <v>2.939E-08</v>
      </c>
      <c r="BU47" s="12">
        <v>0.007759</v>
      </c>
      <c r="BV47" s="12">
        <v>5.066E-08</v>
      </c>
      <c r="BW47" s="12">
        <v>1.694E-05</v>
      </c>
      <c r="BX47" s="12">
        <v>2.626E-06</v>
      </c>
      <c r="BY47" s="12">
        <v>1.26E-05</v>
      </c>
      <c r="BZ47" s="12">
        <v>0.0001171</v>
      </c>
      <c r="CA47" s="12">
        <v>0</v>
      </c>
      <c r="CB47" s="12">
        <v>0</v>
      </c>
      <c r="CC47" s="12">
        <v>89.49</v>
      </c>
      <c r="CD47" s="12">
        <v>0.0588</v>
      </c>
      <c r="CE47" s="12">
        <v>0.1172</v>
      </c>
      <c r="CF47" s="12">
        <v>0.005261</v>
      </c>
      <c r="CG47" s="12">
        <v>0.09865</v>
      </c>
      <c r="CH47" s="12">
        <v>0.0003608</v>
      </c>
      <c r="CI47" s="12">
        <v>0</v>
      </c>
      <c r="CJ47" s="12">
        <v>0.1268</v>
      </c>
      <c r="CK47" s="12">
        <v>0.3624</v>
      </c>
      <c r="CL47" s="12">
        <v>0.0375</v>
      </c>
      <c r="CM47" s="12">
        <v>0</v>
      </c>
      <c r="CN47" s="12">
        <v>0.01638</v>
      </c>
      <c r="CO47" s="12">
        <v>0.04958</v>
      </c>
      <c r="CP47" s="12">
        <v>0.04947</v>
      </c>
      <c r="CQ47" s="12">
        <v>0.03313</v>
      </c>
      <c r="CR47" s="12">
        <v>0.03301</v>
      </c>
      <c r="CS47" s="12">
        <v>0.03301</v>
      </c>
      <c r="CT47" s="12">
        <v>0.03313</v>
      </c>
      <c r="CU47" s="12">
        <v>1</v>
      </c>
      <c r="CV47" s="12">
        <v>0</v>
      </c>
      <c r="CW47" s="12">
        <v>0</v>
      </c>
      <c r="CX47" s="12">
        <v>0</v>
      </c>
      <c r="CY47" s="12">
        <v>0</v>
      </c>
      <c r="CZ47" s="12">
        <v>0</v>
      </c>
      <c r="DA47" s="12">
        <v>0</v>
      </c>
      <c r="DB47" s="12">
        <v>0</v>
      </c>
      <c r="DC47" s="12">
        <v>0</v>
      </c>
      <c r="DD47" s="12">
        <v>0</v>
      </c>
      <c r="DE47" s="12" t="s">
        <v>342</v>
      </c>
      <c r="DF47" s="12" t="s">
        <v>342</v>
      </c>
      <c r="DG47" s="12" t="s">
        <v>342</v>
      </c>
      <c r="DH47" s="12" t="s">
        <v>342</v>
      </c>
      <c r="DI47" s="12">
        <v>2.429E-09</v>
      </c>
      <c r="DJ47" s="12">
        <v>1.387E-14</v>
      </c>
      <c r="DK47" s="12">
        <v>1.766E-11</v>
      </c>
      <c r="DL47" s="12">
        <v>1.969E-08</v>
      </c>
      <c r="DM47" s="12">
        <v>3.528E-05</v>
      </c>
      <c r="DN47" s="12">
        <v>3.563E-07</v>
      </c>
      <c r="DO47" s="12">
        <v>1.283E-06</v>
      </c>
      <c r="DP47" s="12">
        <v>5.339E-08</v>
      </c>
      <c r="DQ47" s="12">
        <v>1.083E-06</v>
      </c>
      <c r="DR47" s="12">
        <v>7.143E-07</v>
      </c>
      <c r="DS47" s="12">
        <v>2.29E-14</v>
      </c>
      <c r="DT47" s="12">
        <v>6.752E-07</v>
      </c>
      <c r="DU47" s="12">
        <v>5.896E-07</v>
      </c>
      <c r="DV47" s="12">
        <v>6.262E-06</v>
      </c>
      <c r="DW47" s="12">
        <v>2.013E-05</v>
      </c>
      <c r="DX47" s="12">
        <v>1.009E-05</v>
      </c>
      <c r="DY47" s="12">
        <v>3.202E-06</v>
      </c>
      <c r="DZ47" s="12">
        <v>3.989E-06</v>
      </c>
      <c r="EA47" s="12">
        <v>3.399E-06</v>
      </c>
      <c r="EB47" s="12">
        <v>1.044E-06</v>
      </c>
      <c r="EC47" s="12">
        <v>1.133E-06</v>
      </c>
      <c r="ED47" s="12">
        <v>2.616E-07</v>
      </c>
      <c r="EE47" s="12">
        <v>1.511E-07</v>
      </c>
      <c r="EF47" s="12">
        <v>7.657E-07</v>
      </c>
      <c r="EG47" s="12">
        <v>9.838E-07</v>
      </c>
      <c r="EH47" s="12">
        <v>7.212E-08</v>
      </c>
      <c r="EI47" s="12">
        <v>6.674E-10</v>
      </c>
      <c r="EJ47" s="12">
        <v>2.017E-10</v>
      </c>
      <c r="EK47" s="12">
        <v>1.775E-07</v>
      </c>
      <c r="EL47" s="12">
        <v>1.267E-06</v>
      </c>
      <c r="EM47" s="12">
        <v>4.347E-06</v>
      </c>
      <c r="EN47" s="12">
        <v>2.271E-05</v>
      </c>
      <c r="EO47" s="12">
        <v>1.955E-05</v>
      </c>
      <c r="EP47" s="12">
        <v>1.64E-06</v>
      </c>
      <c r="EQ47" s="12">
        <v>1.278E-07</v>
      </c>
      <c r="ER47" s="12">
        <v>3.47E-10</v>
      </c>
      <c r="ES47" s="12">
        <v>3.875E-10</v>
      </c>
      <c r="ET47" s="12">
        <v>0</v>
      </c>
      <c r="EU47" s="12">
        <v>0</v>
      </c>
      <c r="EV47" s="12">
        <v>0</v>
      </c>
      <c r="EW47" s="12">
        <v>0</v>
      </c>
    </row>
    <row r="48" spans="1:153" ht="12.75">
      <c r="A48" s="7">
        <v>600</v>
      </c>
      <c r="B48" s="12">
        <v>0.3267</v>
      </c>
      <c r="C48" s="12">
        <v>0.0001123</v>
      </c>
      <c r="D48" s="12">
        <v>0.002762</v>
      </c>
      <c r="E48" s="12">
        <v>1.272E-07</v>
      </c>
      <c r="F48" s="12">
        <v>2.86E-06</v>
      </c>
      <c r="G48" s="12">
        <v>4.16E-06</v>
      </c>
      <c r="H48" s="12">
        <v>0.01656</v>
      </c>
      <c r="I48" s="12">
        <v>5.571E-06</v>
      </c>
      <c r="J48" s="12">
        <v>8.264E-05</v>
      </c>
      <c r="K48" s="12">
        <v>0.11</v>
      </c>
      <c r="L48" s="12">
        <v>5.841E-05</v>
      </c>
      <c r="M48" s="12">
        <v>0.02744</v>
      </c>
      <c r="N48" s="12">
        <v>0.8805</v>
      </c>
      <c r="O48" s="12">
        <v>2.872E-05</v>
      </c>
      <c r="P48" s="12">
        <v>0.01393</v>
      </c>
      <c r="Q48" s="12">
        <v>0.005586</v>
      </c>
      <c r="R48" s="12">
        <v>0.008883</v>
      </c>
      <c r="S48" s="12">
        <v>5.081E-05</v>
      </c>
      <c r="T48" s="12">
        <v>4.345E-06</v>
      </c>
      <c r="U48" s="12">
        <v>8.513E-06</v>
      </c>
      <c r="V48" s="12">
        <v>0.008801</v>
      </c>
      <c r="W48" s="12">
        <v>0.007791</v>
      </c>
      <c r="X48" s="12">
        <v>4.173E-06</v>
      </c>
      <c r="Y48" s="12">
        <v>0.006226</v>
      </c>
      <c r="Z48" s="12">
        <v>0.004299</v>
      </c>
      <c r="AA48" s="12">
        <v>1.053E-07</v>
      </c>
      <c r="AB48" s="12">
        <v>0.0002419</v>
      </c>
      <c r="AC48" s="12">
        <v>5.159E-07</v>
      </c>
      <c r="AD48" s="12">
        <v>0.0009536</v>
      </c>
      <c r="AE48" s="12">
        <v>0.008477</v>
      </c>
      <c r="AF48" s="12">
        <v>0.01353</v>
      </c>
      <c r="AG48" s="12">
        <v>0.0003946</v>
      </c>
      <c r="AH48" s="12">
        <v>3.634E-05</v>
      </c>
      <c r="AI48" s="12">
        <v>0.01466</v>
      </c>
      <c r="AJ48" s="12">
        <v>0.007896</v>
      </c>
      <c r="AK48" s="12">
        <v>0.008837</v>
      </c>
      <c r="AL48" s="12">
        <v>0.001559</v>
      </c>
      <c r="AM48" s="12">
        <v>0.003784</v>
      </c>
      <c r="AN48" s="12">
        <v>0.001702</v>
      </c>
      <c r="AO48" s="12">
        <v>0.01176</v>
      </c>
      <c r="AP48" s="12">
        <v>5.986E-05</v>
      </c>
      <c r="AQ48" s="12">
        <v>0.00029</v>
      </c>
      <c r="AR48" s="12">
        <v>4.683E-05</v>
      </c>
      <c r="AS48" s="12">
        <v>0.0003802</v>
      </c>
      <c r="AT48" s="12">
        <v>5.676E-06</v>
      </c>
      <c r="AU48" s="12">
        <v>7.038E-06</v>
      </c>
      <c r="AV48" s="12">
        <v>2.879E-05</v>
      </c>
      <c r="AW48" s="12">
        <v>0.000173</v>
      </c>
      <c r="AX48" s="12">
        <v>0.0001193</v>
      </c>
      <c r="AY48" s="12">
        <v>3.766E-05</v>
      </c>
      <c r="AZ48" s="12">
        <v>4.183E-05</v>
      </c>
      <c r="BA48" s="12">
        <v>1.998</v>
      </c>
      <c r="BB48" s="12">
        <v>0.002981</v>
      </c>
      <c r="BC48" s="12">
        <v>3.286E-11</v>
      </c>
      <c r="BD48" s="12">
        <v>0.008648</v>
      </c>
      <c r="BE48" s="12">
        <v>0.008486</v>
      </c>
      <c r="BF48" s="12">
        <v>0.016</v>
      </c>
      <c r="BG48" s="12">
        <v>0.01169</v>
      </c>
      <c r="BH48" s="12">
        <v>0.01836</v>
      </c>
      <c r="BI48" s="12">
        <v>0.0181</v>
      </c>
      <c r="BJ48" s="12">
        <v>0.004183</v>
      </c>
      <c r="BK48" s="12">
        <v>9.634E-06</v>
      </c>
      <c r="BL48" s="12">
        <v>0</v>
      </c>
      <c r="BM48" s="12">
        <v>0.005236</v>
      </c>
      <c r="BN48" s="12">
        <v>0.0004898</v>
      </c>
      <c r="BO48" s="12">
        <v>0</v>
      </c>
      <c r="BP48" s="12">
        <v>8.005E-11</v>
      </c>
      <c r="BQ48" s="12">
        <v>3.97E-11</v>
      </c>
      <c r="BR48" s="12">
        <v>7.179E-11</v>
      </c>
      <c r="BS48" s="12">
        <v>1.129E-08</v>
      </c>
      <c r="BT48" s="12">
        <v>2.908E-08</v>
      </c>
      <c r="BU48" s="12">
        <v>0.007761</v>
      </c>
      <c r="BV48" s="12">
        <v>5.16E-08</v>
      </c>
      <c r="BW48" s="12">
        <v>1.708E-05</v>
      </c>
      <c r="BX48" s="12">
        <v>2.668E-06</v>
      </c>
      <c r="BY48" s="12">
        <v>1.164E-05</v>
      </c>
      <c r="BZ48" s="12">
        <v>0.0001127</v>
      </c>
      <c r="CA48" s="12">
        <v>0</v>
      </c>
      <c r="CB48" s="12">
        <v>0</v>
      </c>
      <c r="CC48" s="12">
        <v>91.39</v>
      </c>
      <c r="CD48" s="12">
        <v>0.05999</v>
      </c>
      <c r="CE48" s="12">
        <v>0.1195</v>
      </c>
      <c r="CF48" s="12">
        <v>0.005376</v>
      </c>
      <c r="CG48" s="12">
        <v>0.09953</v>
      </c>
      <c r="CH48" s="12">
        <v>0.000361</v>
      </c>
      <c r="CI48" s="12">
        <v>0</v>
      </c>
      <c r="CJ48" s="12">
        <v>0.1272</v>
      </c>
      <c r="CK48" s="12">
        <v>0.3641</v>
      </c>
      <c r="CL48" s="12">
        <v>0.0375</v>
      </c>
      <c r="CM48" s="12">
        <v>0</v>
      </c>
      <c r="CN48" s="12">
        <v>0.01622</v>
      </c>
      <c r="CO48" s="12">
        <v>0.04959</v>
      </c>
      <c r="CP48" s="12">
        <v>0.04948</v>
      </c>
      <c r="CQ48" s="12">
        <v>0.03302</v>
      </c>
      <c r="CR48" s="12">
        <v>0.03291</v>
      </c>
      <c r="CS48" s="12">
        <v>0.03291</v>
      </c>
      <c r="CT48" s="12">
        <v>0.03302</v>
      </c>
      <c r="CU48" s="12">
        <v>1</v>
      </c>
      <c r="CV48" s="12">
        <v>0</v>
      </c>
      <c r="CW48" s="12">
        <v>0</v>
      </c>
      <c r="CX48" s="12">
        <v>0</v>
      </c>
      <c r="CY48" s="12">
        <v>0</v>
      </c>
      <c r="CZ48" s="12">
        <v>0</v>
      </c>
      <c r="DA48" s="12">
        <v>0</v>
      </c>
      <c r="DB48" s="12">
        <v>0</v>
      </c>
      <c r="DC48" s="12">
        <v>0</v>
      </c>
      <c r="DD48" s="12">
        <v>0</v>
      </c>
      <c r="DE48" s="12" t="s">
        <v>342</v>
      </c>
      <c r="DF48" s="12" t="s">
        <v>342</v>
      </c>
      <c r="DG48" s="12" t="s">
        <v>342</v>
      </c>
      <c r="DH48" s="12" t="s">
        <v>342</v>
      </c>
      <c r="DI48" s="12">
        <v>2.436E-09</v>
      </c>
      <c r="DJ48" s="12">
        <v>1.394E-14</v>
      </c>
      <c r="DK48" s="12">
        <v>1.754E-11</v>
      </c>
      <c r="DL48" s="12">
        <v>1.957E-08</v>
      </c>
      <c r="DM48" s="12">
        <v>3.544E-05</v>
      </c>
      <c r="DN48" s="12">
        <v>3.604E-07</v>
      </c>
      <c r="DO48" s="12">
        <v>1.293E-06</v>
      </c>
      <c r="DP48" s="12">
        <v>5.335E-08</v>
      </c>
      <c r="DQ48" s="12">
        <v>1.093E-06</v>
      </c>
      <c r="DR48" s="12">
        <v>7.227E-07</v>
      </c>
      <c r="DS48" s="12">
        <v>1.499E-14</v>
      </c>
      <c r="DT48" s="12">
        <v>6.787E-07</v>
      </c>
      <c r="DU48" s="12">
        <v>5.875E-07</v>
      </c>
      <c r="DV48" s="12">
        <v>6.232E-06</v>
      </c>
      <c r="DW48" s="12">
        <v>2.029E-05</v>
      </c>
      <c r="DX48" s="12">
        <v>1.02E-05</v>
      </c>
      <c r="DY48" s="12">
        <v>3.203E-06</v>
      </c>
      <c r="DZ48" s="12">
        <v>4.013E-06</v>
      </c>
      <c r="EA48" s="12">
        <v>3.391E-06</v>
      </c>
      <c r="EB48" s="12">
        <v>1.032E-06</v>
      </c>
      <c r="EC48" s="12">
        <v>1.115E-06</v>
      </c>
      <c r="ED48" s="12">
        <v>2.615E-07</v>
      </c>
      <c r="EE48" s="12">
        <v>1.483E-07</v>
      </c>
      <c r="EF48" s="12">
        <v>7.487E-07</v>
      </c>
      <c r="EG48" s="12">
        <v>9.681E-07</v>
      </c>
      <c r="EH48" s="12">
        <v>6.79E-08</v>
      </c>
      <c r="EI48" s="12">
        <v>5.684E-10</v>
      </c>
      <c r="EJ48" s="12">
        <v>1.718E-10</v>
      </c>
      <c r="EK48" s="12">
        <v>1.739E-07</v>
      </c>
      <c r="EL48" s="12">
        <v>1.278E-06</v>
      </c>
      <c r="EM48" s="12">
        <v>4.345E-06</v>
      </c>
      <c r="EN48" s="12">
        <v>2.289E-05</v>
      </c>
      <c r="EO48" s="12">
        <v>1.959E-05</v>
      </c>
      <c r="EP48" s="12">
        <v>1.605E-06</v>
      </c>
      <c r="EQ48" s="12">
        <v>1.232E-07</v>
      </c>
      <c r="ER48" s="12">
        <v>3.212E-10</v>
      </c>
      <c r="ES48" s="12">
        <v>3.639E-10</v>
      </c>
      <c r="ET48" s="12">
        <v>0</v>
      </c>
      <c r="EU48" s="12">
        <v>0</v>
      </c>
      <c r="EV48" s="12">
        <v>0</v>
      </c>
      <c r="EW48" s="12">
        <v>0</v>
      </c>
    </row>
    <row r="49" spans="1:153" ht="12.75">
      <c r="A49" s="7">
        <v>615</v>
      </c>
      <c r="B49" s="12">
        <v>0.3283</v>
      </c>
      <c r="C49" s="12">
        <v>0.0001107</v>
      </c>
      <c r="D49" s="12">
        <v>0.002734</v>
      </c>
      <c r="E49" s="12">
        <v>1.277E-07</v>
      </c>
      <c r="F49" s="12">
        <v>2.857E-06</v>
      </c>
      <c r="G49" s="12">
        <v>4.114E-06</v>
      </c>
      <c r="H49" s="12">
        <v>0.01667</v>
      </c>
      <c r="I49" s="12">
        <v>5.48E-06</v>
      </c>
      <c r="J49" s="12">
        <v>8.253E-05</v>
      </c>
      <c r="K49" s="12">
        <v>0.1115</v>
      </c>
      <c r="L49" s="12">
        <v>5.775E-05</v>
      </c>
      <c r="M49" s="12">
        <v>0.028</v>
      </c>
      <c r="N49" s="12">
        <v>0.8782</v>
      </c>
      <c r="O49" s="12">
        <v>2.877E-05</v>
      </c>
      <c r="P49" s="12">
        <v>0.01372</v>
      </c>
      <c r="Q49" s="12">
        <v>0.005688</v>
      </c>
      <c r="R49" s="12">
        <v>0.008866</v>
      </c>
      <c r="S49" s="12">
        <v>5.097E-05</v>
      </c>
      <c r="T49" s="12">
        <v>4.342E-06</v>
      </c>
      <c r="U49" s="12">
        <v>8.484E-06</v>
      </c>
      <c r="V49" s="12">
        <v>0.008683</v>
      </c>
      <c r="W49" s="12">
        <v>0.007991</v>
      </c>
      <c r="X49" s="12">
        <v>4.213E-06</v>
      </c>
      <c r="Y49" s="12">
        <v>0.006223</v>
      </c>
      <c r="Z49" s="12">
        <v>0.004404</v>
      </c>
      <c r="AA49" s="12">
        <v>1.038E-07</v>
      </c>
      <c r="AB49" s="12">
        <v>0.0002365</v>
      </c>
      <c r="AC49" s="12">
        <v>5.034E-07</v>
      </c>
      <c r="AD49" s="12">
        <v>0.0009216</v>
      </c>
      <c r="AE49" s="12">
        <v>0.008449</v>
      </c>
      <c r="AF49" s="12">
        <v>0.01363</v>
      </c>
      <c r="AG49" s="12">
        <v>0.0003872</v>
      </c>
      <c r="AH49" s="12">
        <v>3.586E-05</v>
      </c>
      <c r="AI49" s="12">
        <v>0.01455</v>
      </c>
      <c r="AJ49" s="12">
        <v>0.007904</v>
      </c>
      <c r="AK49" s="12">
        <v>0.008908</v>
      </c>
      <c r="AL49" s="12">
        <v>0.001577</v>
      </c>
      <c r="AM49" s="12">
        <v>0.003819</v>
      </c>
      <c r="AN49" s="12">
        <v>0.001699</v>
      </c>
      <c r="AO49" s="12">
        <v>0.01179</v>
      </c>
      <c r="AP49" s="12">
        <v>5.824E-05</v>
      </c>
      <c r="AQ49" s="12">
        <v>0.0002794</v>
      </c>
      <c r="AR49" s="12">
        <v>4.507E-05</v>
      </c>
      <c r="AS49" s="12">
        <v>0.0003708</v>
      </c>
      <c r="AT49" s="12">
        <v>5.493E-06</v>
      </c>
      <c r="AU49" s="12">
        <v>6.847E-06</v>
      </c>
      <c r="AV49" s="12">
        <v>2.829E-05</v>
      </c>
      <c r="AW49" s="12">
        <v>0.0001656</v>
      </c>
      <c r="AX49" s="12">
        <v>0.0001156</v>
      </c>
      <c r="AY49" s="12">
        <v>3.44E-05</v>
      </c>
      <c r="AZ49" s="12">
        <v>3.806E-05</v>
      </c>
      <c r="BA49" s="12">
        <v>1.998</v>
      </c>
      <c r="BB49" s="12">
        <v>0.002878</v>
      </c>
      <c r="BC49" s="12">
        <v>2.168E-11</v>
      </c>
      <c r="BD49" s="12">
        <v>0.008629</v>
      </c>
      <c r="BE49" s="12">
        <v>0.008457</v>
      </c>
      <c r="BF49" s="12">
        <v>0.01599</v>
      </c>
      <c r="BG49" s="12">
        <v>0.01165</v>
      </c>
      <c r="BH49" s="12">
        <v>0.01824</v>
      </c>
      <c r="BI49" s="12">
        <v>0.01787</v>
      </c>
      <c r="BJ49" s="12">
        <v>0.004073</v>
      </c>
      <c r="BK49" s="12">
        <v>8.11E-06</v>
      </c>
      <c r="BL49" s="12">
        <v>0</v>
      </c>
      <c r="BM49" s="12">
        <v>0.005146</v>
      </c>
      <c r="BN49" s="12">
        <v>0.0004556</v>
      </c>
      <c r="BO49" s="12">
        <v>0</v>
      </c>
      <c r="BP49" s="12">
        <v>8.093E-11</v>
      </c>
      <c r="BQ49" s="12">
        <v>3.982E-11</v>
      </c>
      <c r="BR49" s="12">
        <v>7.099E-11</v>
      </c>
      <c r="BS49" s="12">
        <v>1.121E-08</v>
      </c>
      <c r="BT49" s="12">
        <v>2.881E-08</v>
      </c>
      <c r="BU49" s="12">
        <v>0.007763</v>
      </c>
      <c r="BV49" s="12">
        <v>5.255E-08</v>
      </c>
      <c r="BW49" s="12">
        <v>1.722E-05</v>
      </c>
      <c r="BX49" s="12">
        <v>2.71E-06</v>
      </c>
      <c r="BY49" s="12">
        <v>1.076E-05</v>
      </c>
      <c r="BZ49" s="12">
        <v>0.0001085</v>
      </c>
      <c r="CA49" s="12">
        <v>0</v>
      </c>
      <c r="CB49" s="12">
        <v>0</v>
      </c>
      <c r="CC49" s="12">
        <v>93.31</v>
      </c>
      <c r="CD49" s="12">
        <v>0.06117</v>
      </c>
      <c r="CE49" s="12">
        <v>0.1219</v>
      </c>
      <c r="CF49" s="12">
        <v>0.00549</v>
      </c>
      <c r="CG49" s="12">
        <v>0.1004</v>
      </c>
      <c r="CH49" s="12">
        <v>0.0003613</v>
      </c>
      <c r="CI49" s="12">
        <v>0</v>
      </c>
      <c r="CJ49" s="12">
        <v>0.1277</v>
      </c>
      <c r="CK49" s="12">
        <v>0.3656</v>
      </c>
      <c r="CL49" s="12">
        <v>0.0375</v>
      </c>
      <c r="CM49" s="12">
        <v>0</v>
      </c>
      <c r="CN49" s="12">
        <v>0.01606</v>
      </c>
      <c r="CO49" s="12">
        <v>0.0496</v>
      </c>
      <c r="CP49" s="12">
        <v>0.04948</v>
      </c>
      <c r="CQ49" s="12">
        <v>0.03292</v>
      </c>
      <c r="CR49" s="12">
        <v>0.03281</v>
      </c>
      <c r="CS49" s="12">
        <v>0.03281</v>
      </c>
      <c r="CT49" s="12">
        <v>0.03292</v>
      </c>
      <c r="CU49" s="12">
        <v>1</v>
      </c>
      <c r="CV49" s="12">
        <v>0</v>
      </c>
      <c r="CW49" s="12">
        <v>0</v>
      </c>
      <c r="CX49" s="12">
        <v>0</v>
      </c>
      <c r="CY49" s="12">
        <v>0</v>
      </c>
      <c r="CZ49" s="12">
        <v>0</v>
      </c>
      <c r="DA49" s="12">
        <v>0</v>
      </c>
      <c r="DB49" s="12">
        <v>0</v>
      </c>
      <c r="DC49" s="12">
        <v>0</v>
      </c>
      <c r="DD49" s="12">
        <v>0</v>
      </c>
      <c r="DE49" s="12" t="s">
        <v>342</v>
      </c>
      <c r="DF49" s="12" t="s">
        <v>342</v>
      </c>
      <c r="DG49" s="12" t="s">
        <v>342</v>
      </c>
      <c r="DH49" s="12" t="s">
        <v>342</v>
      </c>
      <c r="DI49" s="12">
        <v>2.443E-09</v>
      </c>
      <c r="DJ49" s="12">
        <v>1.401E-14</v>
      </c>
      <c r="DK49" s="12">
        <v>1.743E-11</v>
      </c>
      <c r="DL49" s="12">
        <v>1.946E-08</v>
      </c>
      <c r="DM49" s="12">
        <v>3.559E-05</v>
      </c>
      <c r="DN49" s="12">
        <v>3.644E-07</v>
      </c>
      <c r="DO49" s="12">
        <v>1.304E-06</v>
      </c>
      <c r="DP49" s="12">
        <v>5.329E-08</v>
      </c>
      <c r="DQ49" s="12">
        <v>1.103E-06</v>
      </c>
      <c r="DR49" s="12">
        <v>7.31E-07</v>
      </c>
      <c r="DS49" s="12">
        <v>1.002E-14</v>
      </c>
      <c r="DT49" s="12">
        <v>6.82E-07</v>
      </c>
      <c r="DU49" s="12">
        <v>5.858E-07</v>
      </c>
      <c r="DV49" s="12">
        <v>6.202E-06</v>
      </c>
      <c r="DW49" s="12">
        <v>2.045E-05</v>
      </c>
      <c r="DX49" s="12">
        <v>1.03E-05</v>
      </c>
      <c r="DY49" s="12">
        <v>3.204E-06</v>
      </c>
      <c r="DZ49" s="12">
        <v>4.036E-06</v>
      </c>
      <c r="EA49" s="12">
        <v>3.382E-06</v>
      </c>
      <c r="EB49" s="12">
        <v>1.02E-06</v>
      </c>
      <c r="EC49" s="12">
        <v>1.098E-06</v>
      </c>
      <c r="ED49" s="12">
        <v>2.618E-07</v>
      </c>
      <c r="EE49" s="12">
        <v>1.456E-07</v>
      </c>
      <c r="EF49" s="12">
        <v>7.323E-07</v>
      </c>
      <c r="EG49" s="12">
        <v>9.531E-07</v>
      </c>
      <c r="EH49" s="12">
        <v>6.389E-08</v>
      </c>
      <c r="EI49" s="12">
        <v>4.839E-10</v>
      </c>
      <c r="EJ49" s="12">
        <v>1.463E-10</v>
      </c>
      <c r="EK49" s="12">
        <v>1.704E-07</v>
      </c>
      <c r="EL49" s="12">
        <v>1.288E-06</v>
      </c>
      <c r="EM49" s="12">
        <v>4.343E-06</v>
      </c>
      <c r="EN49" s="12">
        <v>2.307E-05</v>
      </c>
      <c r="EO49" s="12">
        <v>1.963E-05</v>
      </c>
      <c r="EP49" s="12">
        <v>1.571E-06</v>
      </c>
      <c r="EQ49" s="12">
        <v>1.188E-07</v>
      </c>
      <c r="ER49" s="12">
        <v>2.976E-10</v>
      </c>
      <c r="ES49" s="12">
        <v>3.425E-10</v>
      </c>
      <c r="ET49" s="12">
        <v>0</v>
      </c>
      <c r="EU49" s="12">
        <v>0</v>
      </c>
      <c r="EV49" s="12">
        <v>0</v>
      </c>
      <c r="EW49" s="12">
        <v>0</v>
      </c>
    </row>
    <row r="50" spans="1:153" ht="12.75">
      <c r="A50" s="7">
        <v>630</v>
      </c>
      <c r="B50" s="12">
        <v>0.3298</v>
      </c>
      <c r="C50" s="12">
        <v>0.0001092</v>
      </c>
      <c r="D50" s="12">
        <v>0.002706</v>
      </c>
      <c r="E50" s="12">
        <v>1.281E-07</v>
      </c>
      <c r="F50" s="12">
        <v>2.853E-06</v>
      </c>
      <c r="G50" s="12">
        <v>4.067E-06</v>
      </c>
      <c r="H50" s="12">
        <v>0.01678</v>
      </c>
      <c r="I50" s="12">
        <v>5.393E-06</v>
      </c>
      <c r="J50" s="12">
        <v>8.243E-05</v>
      </c>
      <c r="K50" s="12">
        <v>0.1131</v>
      </c>
      <c r="L50" s="12">
        <v>5.71E-05</v>
      </c>
      <c r="M50" s="12">
        <v>0.02855</v>
      </c>
      <c r="N50" s="12">
        <v>0.8758</v>
      </c>
      <c r="O50" s="12">
        <v>2.882E-05</v>
      </c>
      <c r="P50" s="12">
        <v>0.01352</v>
      </c>
      <c r="Q50" s="12">
        <v>0.005787</v>
      </c>
      <c r="R50" s="12">
        <v>0.008849</v>
      </c>
      <c r="S50" s="12">
        <v>5.114E-05</v>
      </c>
      <c r="T50" s="12">
        <v>4.34E-06</v>
      </c>
      <c r="U50" s="12">
        <v>8.456E-06</v>
      </c>
      <c r="V50" s="12">
        <v>0.008567</v>
      </c>
      <c r="W50" s="12">
        <v>0.008189</v>
      </c>
      <c r="X50" s="12">
        <v>4.254E-06</v>
      </c>
      <c r="Y50" s="12">
        <v>0.00622</v>
      </c>
      <c r="Z50" s="12">
        <v>0.004509</v>
      </c>
      <c r="AA50" s="12">
        <v>1.023E-07</v>
      </c>
      <c r="AB50" s="12">
        <v>0.0002311</v>
      </c>
      <c r="AC50" s="12">
        <v>4.911E-07</v>
      </c>
      <c r="AD50" s="12">
        <v>0.0008904</v>
      </c>
      <c r="AE50" s="12">
        <v>0.008418</v>
      </c>
      <c r="AF50" s="12">
        <v>0.01372</v>
      </c>
      <c r="AG50" s="12">
        <v>0.00038</v>
      </c>
      <c r="AH50" s="12">
        <v>3.541E-05</v>
      </c>
      <c r="AI50" s="12">
        <v>0.01443</v>
      </c>
      <c r="AJ50" s="12">
        <v>0.007912</v>
      </c>
      <c r="AK50" s="12">
        <v>0.008977</v>
      </c>
      <c r="AL50" s="12">
        <v>0.001594</v>
      </c>
      <c r="AM50" s="12">
        <v>0.003852</v>
      </c>
      <c r="AN50" s="12">
        <v>0.001695</v>
      </c>
      <c r="AO50" s="12">
        <v>0.01182</v>
      </c>
      <c r="AP50" s="12">
        <v>5.669E-05</v>
      </c>
      <c r="AQ50" s="12">
        <v>0.0002695</v>
      </c>
      <c r="AR50" s="12">
        <v>4.341E-05</v>
      </c>
      <c r="AS50" s="12">
        <v>0.000362</v>
      </c>
      <c r="AT50" s="12">
        <v>5.318E-06</v>
      </c>
      <c r="AU50" s="12">
        <v>6.664E-06</v>
      </c>
      <c r="AV50" s="12">
        <v>2.784E-05</v>
      </c>
      <c r="AW50" s="12">
        <v>0.0001586</v>
      </c>
      <c r="AX50" s="12">
        <v>0.000112</v>
      </c>
      <c r="AY50" s="12">
        <v>3.141E-05</v>
      </c>
      <c r="AZ50" s="12">
        <v>3.463E-05</v>
      </c>
      <c r="BA50" s="12">
        <v>1.998</v>
      </c>
      <c r="BB50" s="12">
        <v>0.002778</v>
      </c>
      <c r="BC50" s="12">
        <v>1.476E-11</v>
      </c>
      <c r="BD50" s="12">
        <v>0.008609</v>
      </c>
      <c r="BE50" s="12">
        <v>0.008428</v>
      </c>
      <c r="BF50" s="12">
        <v>0.01598</v>
      </c>
      <c r="BG50" s="12">
        <v>0.01161</v>
      </c>
      <c r="BH50" s="12">
        <v>0.01812</v>
      </c>
      <c r="BI50" s="12">
        <v>0.01765</v>
      </c>
      <c r="BJ50" s="12">
        <v>0.003965</v>
      </c>
      <c r="BK50" s="12">
        <v>6.828E-06</v>
      </c>
      <c r="BL50" s="12">
        <v>0</v>
      </c>
      <c r="BM50" s="12">
        <v>0.005057</v>
      </c>
      <c r="BN50" s="12">
        <v>0.0004238</v>
      </c>
      <c r="BO50" s="12">
        <v>0</v>
      </c>
      <c r="BP50" s="12">
        <v>8.185E-11</v>
      </c>
      <c r="BQ50" s="12">
        <v>3.995E-11</v>
      </c>
      <c r="BR50" s="12">
        <v>7.024E-11</v>
      </c>
      <c r="BS50" s="12">
        <v>1.114E-08</v>
      </c>
      <c r="BT50" s="12">
        <v>2.855E-08</v>
      </c>
      <c r="BU50" s="12">
        <v>0.007765</v>
      </c>
      <c r="BV50" s="12">
        <v>5.352E-08</v>
      </c>
      <c r="BW50" s="12">
        <v>1.736E-05</v>
      </c>
      <c r="BX50" s="12">
        <v>2.755E-06</v>
      </c>
      <c r="BY50" s="12">
        <v>9.944E-06</v>
      </c>
      <c r="BZ50" s="12">
        <v>0.0001044</v>
      </c>
      <c r="CA50" s="12">
        <v>0</v>
      </c>
      <c r="CB50" s="12">
        <v>0</v>
      </c>
      <c r="CC50" s="12">
        <v>95.22</v>
      </c>
      <c r="CD50" s="12">
        <v>0.06234</v>
      </c>
      <c r="CE50" s="12">
        <v>0.1242</v>
      </c>
      <c r="CF50" s="12">
        <v>0.005603</v>
      </c>
      <c r="CG50" s="12">
        <v>0.1012</v>
      </c>
      <c r="CH50" s="12">
        <v>0.0003616</v>
      </c>
      <c r="CI50" s="12">
        <v>0</v>
      </c>
      <c r="CJ50" s="12">
        <v>0.1281</v>
      </c>
      <c r="CK50" s="12">
        <v>0.3672</v>
      </c>
      <c r="CL50" s="12">
        <v>0.0375</v>
      </c>
      <c r="CM50" s="12">
        <v>0</v>
      </c>
      <c r="CN50" s="12">
        <v>0.01591</v>
      </c>
      <c r="CO50" s="12">
        <v>0.0496</v>
      </c>
      <c r="CP50" s="12">
        <v>0.04949</v>
      </c>
      <c r="CQ50" s="12">
        <v>0.03282</v>
      </c>
      <c r="CR50" s="12">
        <v>0.03271</v>
      </c>
      <c r="CS50" s="12">
        <v>0.03271</v>
      </c>
      <c r="CT50" s="12">
        <v>0.03282</v>
      </c>
      <c r="CU50" s="12">
        <v>1</v>
      </c>
      <c r="CV50" s="12">
        <v>0</v>
      </c>
      <c r="CW50" s="12">
        <v>0</v>
      </c>
      <c r="CX50" s="12">
        <v>0</v>
      </c>
      <c r="CY50" s="12">
        <v>0</v>
      </c>
      <c r="CZ50" s="12">
        <v>0</v>
      </c>
      <c r="DA50" s="12">
        <v>0</v>
      </c>
      <c r="DB50" s="12">
        <v>0</v>
      </c>
      <c r="DC50" s="12">
        <v>0</v>
      </c>
      <c r="DD50" s="12">
        <v>0</v>
      </c>
      <c r="DE50" s="12" t="s">
        <v>342</v>
      </c>
      <c r="DF50" s="12" t="s">
        <v>342</v>
      </c>
      <c r="DG50" s="12" t="s">
        <v>342</v>
      </c>
      <c r="DH50" s="12" t="s">
        <v>342</v>
      </c>
      <c r="DI50" s="12">
        <v>2.45E-09</v>
      </c>
      <c r="DJ50" s="12">
        <v>1.408E-14</v>
      </c>
      <c r="DK50" s="12">
        <v>1.731E-11</v>
      </c>
      <c r="DL50" s="12">
        <v>1.935E-08</v>
      </c>
      <c r="DM50" s="12">
        <v>3.575E-05</v>
      </c>
      <c r="DN50" s="12">
        <v>3.683E-07</v>
      </c>
      <c r="DO50" s="12">
        <v>1.314E-06</v>
      </c>
      <c r="DP50" s="12">
        <v>5.323E-08</v>
      </c>
      <c r="DQ50" s="12">
        <v>1.114E-06</v>
      </c>
      <c r="DR50" s="12">
        <v>7.391E-07</v>
      </c>
      <c r="DS50" s="12">
        <v>6.906E-15</v>
      </c>
      <c r="DT50" s="12">
        <v>6.852E-07</v>
      </c>
      <c r="DU50" s="12">
        <v>5.844E-07</v>
      </c>
      <c r="DV50" s="12">
        <v>6.173E-06</v>
      </c>
      <c r="DW50" s="12">
        <v>2.061E-05</v>
      </c>
      <c r="DX50" s="12">
        <v>1.039E-05</v>
      </c>
      <c r="DY50" s="12">
        <v>3.204E-06</v>
      </c>
      <c r="DZ50" s="12">
        <v>4.059E-06</v>
      </c>
      <c r="EA50" s="12">
        <v>3.373E-06</v>
      </c>
      <c r="EB50" s="12">
        <v>1.008E-06</v>
      </c>
      <c r="EC50" s="12">
        <v>1.081E-06</v>
      </c>
      <c r="ED50" s="12">
        <v>2.624E-07</v>
      </c>
      <c r="EE50" s="12">
        <v>1.43E-07</v>
      </c>
      <c r="EF50" s="12">
        <v>7.166E-07</v>
      </c>
      <c r="EG50" s="12">
        <v>9.385E-07</v>
      </c>
      <c r="EH50" s="12">
        <v>6.009E-08</v>
      </c>
      <c r="EI50" s="12">
        <v>4.121E-10</v>
      </c>
      <c r="EJ50" s="12">
        <v>1.245E-10</v>
      </c>
      <c r="EK50" s="12">
        <v>1.67E-07</v>
      </c>
      <c r="EL50" s="12">
        <v>1.298E-06</v>
      </c>
      <c r="EM50" s="12">
        <v>4.34E-06</v>
      </c>
      <c r="EN50" s="12">
        <v>2.326E-05</v>
      </c>
      <c r="EO50" s="12">
        <v>1.966E-05</v>
      </c>
      <c r="EP50" s="12">
        <v>1.539E-06</v>
      </c>
      <c r="EQ50" s="12">
        <v>1.146E-07</v>
      </c>
      <c r="ER50" s="12">
        <v>2.761E-10</v>
      </c>
      <c r="ES50" s="12">
        <v>3.23E-10</v>
      </c>
      <c r="ET50" s="12">
        <v>0</v>
      </c>
      <c r="EU50" s="12">
        <v>0</v>
      </c>
      <c r="EV50" s="12">
        <v>0</v>
      </c>
      <c r="EW50" s="12">
        <v>0</v>
      </c>
    </row>
    <row r="51" spans="1:153" ht="12.75">
      <c r="A51" s="7">
        <v>645</v>
      </c>
      <c r="B51" s="12">
        <v>0.3312</v>
      </c>
      <c r="C51" s="12">
        <v>0.0001077</v>
      </c>
      <c r="D51" s="12">
        <v>0.002679</v>
      </c>
      <c r="E51" s="12">
        <v>1.285E-07</v>
      </c>
      <c r="F51" s="12">
        <v>2.848E-06</v>
      </c>
      <c r="G51" s="12">
        <v>4.02E-06</v>
      </c>
      <c r="H51" s="12">
        <v>0.01689</v>
      </c>
      <c r="I51" s="12">
        <v>5.308E-06</v>
      </c>
      <c r="J51" s="12">
        <v>8.233E-05</v>
      </c>
      <c r="K51" s="12">
        <v>0.1146</v>
      </c>
      <c r="L51" s="12">
        <v>5.645E-05</v>
      </c>
      <c r="M51" s="12">
        <v>0.02909</v>
      </c>
      <c r="N51" s="12">
        <v>0.8735</v>
      </c>
      <c r="O51" s="12">
        <v>2.887E-05</v>
      </c>
      <c r="P51" s="12">
        <v>0.01332</v>
      </c>
      <c r="Q51" s="12">
        <v>0.005883</v>
      </c>
      <c r="R51" s="12">
        <v>0.008832</v>
      </c>
      <c r="S51" s="12">
        <v>5.13E-05</v>
      </c>
      <c r="T51" s="12">
        <v>4.337E-06</v>
      </c>
      <c r="U51" s="12">
        <v>8.429E-06</v>
      </c>
      <c r="V51" s="12">
        <v>0.008453</v>
      </c>
      <c r="W51" s="12">
        <v>0.008387</v>
      </c>
      <c r="X51" s="12">
        <v>4.295E-06</v>
      </c>
      <c r="Y51" s="12">
        <v>0.006217</v>
      </c>
      <c r="Z51" s="12">
        <v>0.004614</v>
      </c>
      <c r="AA51" s="12">
        <v>1.008E-07</v>
      </c>
      <c r="AB51" s="12">
        <v>0.0002257</v>
      </c>
      <c r="AC51" s="12">
        <v>4.79E-07</v>
      </c>
      <c r="AD51" s="12">
        <v>0.0008602</v>
      </c>
      <c r="AE51" s="12">
        <v>0.008387</v>
      </c>
      <c r="AF51" s="12">
        <v>0.01381</v>
      </c>
      <c r="AG51" s="12">
        <v>0.0003731</v>
      </c>
      <c r="AH51" s="12">
        <v>3.499E-05</v>
      </c>
      <c r="AI51" s="12">
        <v>0.01432</v>
      </c>
      <c r="AJ51" s="12">
        <v>0.00792</v>
      </c>
      <c r="AK51" s="12">
        <v>0.009045</v>
      </c>
      <c r="AL51" s="12">
        <v>0.00161</v>
      </c>
      <c r="AM51" s="12">
        <v>0.003884</v>
      </c>
      <c r="AN51" s="12">
        <v>0.001692</v>
      </c>
      <c r="AO51" s="12">
        <v>0.01185</v>
      </c>
      <c r="AP51" s="12">
        <v>5.522E-05</v>
      </c>
      <c r="AQ51" s="12">
        <v>0.0002602</v>
      </c>
      <c r="AR51" s="12">
        <v>4.186E-05</v>
      </c>
      <c r="AS51" s="12">
        <v>0.0003536</v>
      </c>
      <c r="AT51" s="12">
        <v>5.152E-06</v>
      </c>
      <c r="AU51" s="12">
        <v>6.49E-06</v>
      </c>
      <c r="AV51" s="12">
        <v>2.745E-05</v>
      </c>
      <c r="AW51" s="12">
        <v>0.0001519</v>
      </c>
      <c r="AX51" s="12">
        <v>0.0001087</v>
      </c>
      <c r="AY51" s="12">
        <v>2.868E-05</v>
      </c>
      <c r="AZ51" s="12">
        <v>3.15E-05</v>
      </c>
      <c r="BA51" s="12">
        <v>1.998</v>
      </c>
      <c r="BB51" s="12">
        <v>0.002682</v>
      </c>
      <c r="BC51" s="12">
        <v>1.014E-11</v>
      </c>
      <c r="BD51" s="12">
        <v>0.00859</v>
      </c>
      <c r="BE51" s="12">
        <v>0.008399</v>
      </c>
      <c r="BF51" s="12">
        <v>0.01597</v>
      </c>
      <c r="BG51" s="12">
        <v>0.01157</v>
      </c>
      <c r="BH51" s="12">
        <v>0.018</v>
      </c>
      <c r="BI51" s="12">
        <v>0.01743</v>
      </c>
      <c r="BJ51" s="12">
        <v>0.00386</v>
      </c>
      <c r="BK51" s="12">
        <v>5.745E-06</v>
      </c>
      <c r="BL51" s="12">
        <v>0</v>
      </c>
      <c r="BM51" s="12">
        <v>0.00497</v>
      </c>
      <c r="BN51" s="12">
        <v>0.000394</v>
      </c>
      <c r="BO51" s="12">
        <v>0</v>
      </c>
      <c r="BP51" s="12">
        <v>8.281E-11</v>
      </c>
      <c r="BQ51" s="12">
        <v>4.009E-11</v>
      </c>
      <c r="BR51" s="12">
        <v>6.953E-11</v>
      </c>
      <c r="BS51" s="12">
        <v>1.106E-08</v>
      </c>
      <c r="BT51" s="12">
        <v>2.831E-08</v>
      </c>
      <c r="BU51" s="12">
        <v>0.007767</v>
      </c>
      <c r="BV51" s="12">
        <v>5.452E-08</v>
      </c>
      <c r="BW51" s="12">
        <v>1.75E-05</v>
      </c>
      <c r="BX51" s="12">
        <v>2.8E-06</v>
      </c>
      <c r="BY51" s="12">
        <v>9.189E-06</v>
      </c>
      <c r="BZ51" s="12">
        <v>0.0001005</v>
      </c>
      <c r="CA51" s="12">
        <v>0</v>
      </c>
      <c r="CB51" s="12">
        <v>0</v>
      </c>
      <c r="CC51" s="12">
        <v>97.15</v>
      </c>
      <c r="CD51" s="12">
        <v>0.06351</v>
      </c>
      <c r="CE51" s="12">
        <v>0.1265</v>
      </c>
      <c r="CF51" s="12">
        <v>0.005716</v>
      </c>
      <c r="CG51" s="12">
        <v>0.1021</v>
      </c>
      <c r="CH51" s="12">
        <v>0.0003618</v>
      </c>
      <c r="CI51" s="12">
        <v>0</v>
      </c>
      <c r="CJ51" s="12">
        <v>0.1285</v>
      </c>
      <c r="CK51" s="12">
        <v>0.3686</v>
      </c>
      <c r="CL51" s="12">
        <v>0.0375</v>
      </c>
      <c r="CM51" s="12">
        <v>0</v>
      </c>
      <c r="CN51" s="12">
        <v>0.01576</v>
      </c>
      <c r="CO51" s="12">
        <v>0.04961</v>
      </c>
      <c r="CP51" s="12">
        <v>0.0495</v>
      </c>
      <c r="CQ51" s="12">
        <v>0.03272</v>
      </c>
      <c r="CR51" s="12">
        <v>0.03261</v>
      </c>
      <c r="CS51" s="12">
        <v>0.03261</v>
      </c>
      <c r="CT51" s="12">
        <v>0.03272</v>
      </c>
      <c r="CU51" s="12">
        <v>1</v>
      </c>
      <c r="CV51" s="12">
        <v>0</v>
      </c>
      <c r="CW51" s="12">
        <v>0</v>
      </c>
      <c r="CX51" s="12">
        <v>0</v>
      </c>
      <c r="CY51" s="12">
        <v>0</v>
      </c>
      <c r="CZ51" s="12">
        <v>0</v>
      </c>
      <c r="DA51" s="12">
        <v>0</v>
      </c>
      <c r="DB51" s="12">
        <v>0</v>
      </c>
      <c r="DC51" s="12">
        <v>0</v>
      </c>
      <c r="DD51" s="12">
        <v>0</v>
      </c>
      <c r="DE51" s="12" t="s">
        <v>342</v>
      </c>
      <c r="DF51" s="12" t="s">
        <v>342</v>
      </c>
      <c r="DG51" s="12" t="s">
        <v>342</v>
      </c>
      <c r="DH51" s="12" t="s">
        <v>342</v>
      </c>
      <c r="DI51" s="12">
        <v>2.456E-09</v>
      </c>
      <c r="DJ51" s="12">
        <v>1.414E-14</v>
      </c>
      <c r="DK51" s="12">
        <v>1.719E-11</v>
      </c>
      <c r="DL51" s="12">
        <v>1.925E-08</v>
      </c>
      <c r="DM51" s="12">
        <v>3.591E-05</v>
      </c>
      <c r="DN51" s="12">
        <v>3.722E-07</v>
      </c>
      <c r="DO51" s="12">
        <v>1.324E-06</v>
      </c>
      <c r="DP51" s="12">
        <v>5.315E-08</v>
      </c>
      <c r="DQ51" s="12">
        <v>1.125E-06</v>
      </c>
      <c r="DR51" s="12">
        <v>7.47E-07</v>
      </c>
      <c r="DS51" s="12">
        <v>4.804E-15</v>
      </c>
      <c r="DT51" s="12">
        <v>6.882E-07</v>
      </c>
      <c r="DU51" s="12">
        <v>5.834E-07</v>
      </c>
      <c r="DV51" s="12">
        <v>6.144E-06</v>
      </c>
      <c r="DW51" s="12">
        <v>2.077E-05</v>
      </c>
      <c r="DX51" s="12">
        <v>1.049E-05</v>
      </c>
      <c r="DY51" s="12">
        <v>3.203E-06</v>
      </c>
      <c r="DZ51" s="12">
        <v>4.08E-06</v>
      </c>
      <c r="EA51" s="12">
        <v>3.364E-06</v>
      </c>
      <c r="EB51" s="12">
        <v>9.962E-07</v>
      </c>
      <c r="EC51" s="12">
        <v>1.067E-06</v>
      </c>
      <c r="ED51" s="12">
        <v>2.634E-07</v>
      </c>
      <c r="EE51" s="12">
        <v>1.404E-07</v>
      </c>
      <c r="EF51" s="12">
        <v>7.014E-07</v>
      </c>
      <c r="EG51" s="12">
        <v>9.246E-07</v>
      </c>
      <c r="EH51" s="12">
        <v>5.65E-08</v>
      </c>
      <c r="EI51" s="12">
        <v>3.506E-10</v>
      </c>
      <c r="EJ51" s="12">
        <v>1.059E-10</v>
      </c>
      <c r="EK51" s="12">
        <v>1.638E-07</v>
      </c>
      <c r="EL51" s="12">
        <v>1.307E-06</v>
      </c>
      <c r="EM51" s="12">
        <v>4.337E-06</v>
      </c>
      <c r="EN51" s="12">
        <v>2.344E-05</v>
      </c>
      <c r="EO51" s="12">
        <v>1.969E-05</v>
      </c>
      <c r="EP51" s="12">
        <v>1.508E-06</v>
      </c>
      <c r="EQ51" s="12">
        <v>1.105E-07</v>
      </c>
      <c r="ER51" s="12">
        <v>2.563E-10</v>
      </c>
      <c r="ES51" s="12">
        <v>3.051E-10</v>
      </c>
      <c r="ET51" s="12">
        <v>0</v>
      </c>
      <c r="EU51" s="12">
        <v>0</v>
      </c>
      <c r="EV51" s="12">
        <v>0</v>
      </c>
      <c r="EW51" s="12">
        <v>0</v>
      </c>
    </row>
    <row r="52" spans="1:153" ht="12.75">
      <c r="A52" s="7">
        <v>660</v>
      </c>
      <c r="B52" s="12">
        <v>0.3326</v>
      </c>
      <c r="C52" s="12">
        <v>0.0001063</v>
      </c>
      <c r="D52" s="12">
        <v>0.002652</v>
      </c>
      <c r="E52" s="12">
        <v>1.289E-07</v>
      </c>
      <c r="F52" s="12">
        <v>2.843E-06</v>
      </c>
      <c r="G52" s="12">
        <v>3.971E-06</v>
      </c>
      <c r="H52" s="12">
        <v>0.017</v>
      </c>
      <c r="I52" s="12">
        <v>5.225E-06</v>
      </c>
      <c r="J52" s="12">
        <v>8.223E-05</v>
      </c>
      <c r="K52" s="12">
        <v>0.1161</v>
      </c>
      <c r="L52" s="12">
        <v>5.582E-05</v>
      </c>
      <c r="M52" s="12">
        <v>0.02962</v>
      </c>
      <c r="N52" s="12">
        <v>0.8711</v>
      </c>
      <c r="O52" s="12">
        <v>2.892E-05</v>
      </c>
      <c r="P52" s="12">
        <v>0.01313</v>
      </c>
      <c r="Q52" s="12">
        <v>0.005976</v>
      </c>
      <c r="R52" s="12">
        <v>0.008815</v>
      </c>
      <c r="S52" s="12">
        <v>5.145E-05</v>
      </c>
      <c r="T52" s="12">
        <v>4.333E-06</v>
      </c>
      <c r="U52" s="12">
        <v>8.401E-06</v>
      </c>
      <c r="V52" s="12">
        <v>0.008341</v>
      </c>
      <c r="W52" s="12">
        <v>0.008583</v>
      </c>
      <c r="X52" s="12">
        <v>4.337E-06</v>
      </c>
      <c r="Y52" s="12">
        <v>0.006214</v>
      </c>
      <c r="Z52" s="12">
        <v>0.004719</v>
      </c>
      <c r="AA52" s="12">
        <v>9.925E-08</v>
      </c>
      <c r="AB52" s="12">
        <v>0.0002203</v>
      </c>
      <c r="AC52" s="12">
        <v>4.671E-07</v>
      </c>
      <c r="AD52" s="12">
        <v>0.0008308</v>
      </c>
      <c r="AE52" s="12">
        <v>0.008354</v>
      </c>
      <c r="AF52" s="12">
        <v>0.0139</v>
      </c>
      <c r="AG52" s="12">
        <v>0.0003664</v>
      </c>
      <c r="AH52" s="12">
        <v>3.459E-05</v>
      </c>
      <c r="AI52" s="12">
        <v>0.0142</v>
      </c>
      <c r="AJ52" s="12">
        <v>0.007928</v>
      </c>
      <c r="AK52" s="12">
        <v>0.009112</v>
      </c>
      <c r="AL52" s="12">
        <v>0.001627</v>
      </c>
      <c r="AM52" s="12">
        <v>0.003915</v>
      </c>
      <c r="AN52" s="12">
        <v>0.001688</v>
      </c>
      <c r="AO52" s="12">
        <v>0.01187</v>
      </c>
      <c r="AP52" s="12">
        <v>5.381E-05</v>
      </c>
      <c r="AQ52" s="12">
        <v>0.0002514</v>
      </c>
      <c r="AR52" s="12">
        <v>4.039E-05</v>
      </c>
      <c r="AS52" s="12">
        <v>0.0003456</v>
      </c>
      <c r="AT52" s="12">
        <v>4.994E-06</v>
      </c>
      <c r="AU52" s="12">
        <v>6.323E-06</v>
      </c>
      <c r="AV52" s="12">
        <v>2.711E-05</v>
      </c>
      <c r="AW52" s="12">
        <v>0.0001455</v>
      </c>
      <c r="AX52" s="12">
        <v>0.0001055</v>
      </c>
      <c r="AY52" s="12">
        <v>2.618E-05</v>
      </c>
      <c r="AZ52" s="12">
        <v>2.864E-05</v>
      </c>
      <c r="BA52" s="12">
        <v>1.998</v>
      </c>
      <c r="BB52" s="12">
        <v>0.002588</v>
      </c>
      <c r="BC52" s="12">
        <v>6.946E-12</v>
      </c>
      <c r="BD52" s="12">
        <v>0.008571</v>
      </c>
      <c r="BE52" s="12">
        <v>0.00837</v>
      </c>
      <c r="BF52" s="12">
        <v>0.01596</v>
      </c>
      <c r="BG52" s="12">
        <v>0.01153</v>
      </c>
      <c r="BH52" s="12">
        <v>0.01788</v>
      </c>
      <c r="BI52" s="12">
        <v>0.01721</v>
      </c>
      <c r="BJ52" s="12">
        <v>0.003757</v>
      </c>
      <c r="BK52" s="12">
        <v>4.831E-06</v>
      </c>
      <c r="BL52" s="12">
        <v>0</v>
      </c>
      <c r="BM52" s="12">
        <v>0.004883</v>
      </c>
      <c r="BN52" s="12">
        <v>0.0003663</v>
      </c>
      <c r="BO52" s="12">
        <v>0</v>
      </c>
      <c r="BP52" s="12">
        <v>8.381E-11</v>
      </c>
      <c r="BQ52" s="12">
        <v>4.025E-11</v>
      </c>
      <c r="BR52" s="12">
        <v>6.885E-11</v>
      </c>
      <c r="BS52" s="12">
        <v>1.099E-08</v>
      </c>
      <c r="BT52" s="12">
        <v>2.809E-08</v>
      </c>
      <c r="BU52" s="12">
        <v>0.007768</v>
      </c>
      <c r="BV52" s="12">
        <v>5.553E-08</v>
      </c>
      <c r="BW52" s="12">
        <v>1.765E-05</v>
      </c>
      <c r="BX52" s="12">
        <v>2.847E-06</v>
      </c>
      <c r="BY52" s="12">
        <v>8.492E-06</v>
      </c>
      <c r="BZ52" s="12">
        <v>9.679E-05</v>
      </c>
      <c r="CA52" s="12">
        <v>0</v>
      </c>
      <c r="CB52" s="12">
        <v>0</v>
      </c>
      <c r="CC52" s="12">
        <v>99.08</v>
      </c>
      <c r="CD52" s="12">
        <v>0.06466</v>
      </c>
      <c r="CE52" s="12">
        <v>0.1289</v>
      </c>
      <c r="CF52" s="12">
        <v>0.005828</v>
      </c>
      <c r="CG52" s="12">
        <v>0.1029</v>
      </c>
      <c r="CH52" s="12">
        <v>0.0003621</v>
      </c>
      <c r="CI52" s="12">
        <v>0</v>
      </c>
      <c r="CJ52" s="12">
        <v>0.1289</v>
      </c>
      <c r="CK52" s="12">
        <v>0.37</v>
      </c>
      <c r="CL52" s="12">
        <v>0.0375</v>
      </c>
      <c r="CM52" s="12">
        <v>0</v>
      </c>
      <c r="CN52" s="12">
        <v>0.01561</v>
      </c>
      <c r="CO52" s="12">
        <v>0.04962</v>
      </c>
      <c r="CP52" s="12">
        <v>0.04951</v>
      </c>
      <c r="CQ52" s="12">
        <v>0.03262</v>
      </c>
      <c r="CR52" s="12">
        <v>0.03251</v>
      </c>
      <c r="CS52" s="12">
        <v>0.03251</v>
      </c>
      <c r="CT52" s="12">
        <v>0.03262</v>
      </c>
      <c r="CU52" s="12">
        <v>1</v>
      </c>
      <c r="CV52" s="12">
        <v>0</v>
      </c>
      <c r="CW52" s="12">
        <v>0</v>
      </c>
      <c r="CX52" s="12">
        <v>0</v>
      </c>
      <c r="CY52" s="12">
        <v>0</v>
      </c>
      <c r="CZ52" s="12">
        <v>0</v>
      </c>
      <c r="DA52" s="12">
        <v>0</v>
      </c>
      <c r="DB52" s="12">
        <v>0</v>
      </c>
      <c r="DC52" s="12">
        <v>0</v>
      </c>
      <c r="DD52" s="12">
        <v>0</v>
      </c>
      <c r="DE52" s="12" t="s">
        <v>342</v>
      </c>
      <c r="DF52" s="12" t="s">
        <v>342</v>
      </c>
      <c r="DG52" s="12" t="s">
        <v>342</v>
      </c>
      <c r="DH52" s="12" t="s">
        <v>342</v>
      </c>
      <c r="DI52" s="12">
        <v>2.462E-09</v>
      </c>
      <c r="DJ52" s="12">
        <v>1.42E-14</v>
      </c>
      <c r="DK52" s="12">
        <v>1.708E-11</v>
      </c>
      <c r="DL52" s="12">
        <v>1.915E-08</v>
      </c>
      <c r="DM52" s="12">
        <v>3.606E-05</v>
      </c>
      <c r="DN52" s="12">
        <v>3.76E-07</v>
      </c>
      <c r="DO52" s="12">
        <v>1.333E-06</v>
      </c>
      <c r="DP52" s="12">
        <v>5.306E-08</v>
      </c>
      <c r="DQ52" s="12">
        <v>1.135E-06</v>
      </c>
      <c r="DR52" s="12">
        <v>7.547E-07</v>
      </c>
      <c r="DS52" s="12">
        <v>3.33E-15</v>
      </c>
      <c r="DT52" s="12">
        <v>6.911E-07</v>
      </c>
      <c r="DU52" s="12">
        <v>5.827E-07</v>
      </c>
      <c r="DV52" s="12">
        <v>6.115E-06</v>
      </c>
      <c r="DW52" s="12">
        <v>2.092E-05</v>
      </c>
      <c r="DX52" s="12">
        <v>1.058E-05</v>
      </c>
      <c r="DY52" s="12">
        <v>3.202E-06</v>
      </c>
      <c r="DZ52" s="12">
        <v>4.101E-06</v>
      </c>
      <c r="EA52" s="12">
        <v>3.354E-06</v>
      </c>
      <c r="EB52" s="12">
        <v>9.852E-07</v>
      </c>
      <c r="EC52" s="12">
        <v>1.053E-06</v>
      </c>
      <c r="ED52" s="12">
        <v>2.647E-07</v>
      </c>
      <c r="EE52" s="12">
        <v>1.38E-07</v>
      </c>
      <c r="EF52" s="12">
        <v>6.869E-07</v>
      </c>
      <c r="EG52" s="12">
        <v>9.111E-07</v>
      </c>
      <c r="EH52" s="12">
        <v>5.309E-08</v>
      </c>
      <c r="EI52" s="12">
        <v>2.98E-10</v>
      </c>
      <c r="EJ52" s="12">
        <v>9.006E-11</v>
      </c>
      <c r="EK52" s="12">
        <v>1.607E-07</v>
      </c>
      <c r="EL52" s="12">
        <v>1.316E-06</v>
      </c>
      <c r="EM52" s="12">
        <v>4.333E-06</v>
      </c>
      <c r="EN52" s="12">
        <v>2.363E-05</v>
      </c>
      <c r="EO52" s="12">
        <v>1.972E-05</v>
      </c>
      <c r="EP52" s="12">
        <v>1.479E-06</v>
      </c>
      <c r="EQ52" s="12">
        <v>1.065E-07</v>
      </c>
      <c r="ER52" s="12">
        <v>2.382E-10</v>
      </c>
      <c r="ES52" s="12">
        <v>2.888E-10</v>
      </c>
      <c r="ET52" s="12">
        <v>0</v>
      </c>
      <c r="EU52" s="12">
        <v>0</v>
      </c>
      <c r="EV52" s="12">
        <v>0</v>
      </c>
      <c r="EW52" s="12">
        <v>0</v>
      </c>
    </row>
    <row r="53" spans="1:153" ht="12.75">
      <c r="A53" s="7">
        <v>675</v>
      </c>
      <c r="B53" s="12">
        <v>0.334</v>
      </c>
      <c r="C53" s="12">
        <v>0.0001049</v>
      </c>
      <c r="D53" s="12">
        <v>0.002626</v>
      </c>
      <c r="E53" s="12">
        <v>1.294E-07</v>
      </c>
      <c r="F53" s="12">
        <v>2.836E-06</v>
      </c>
      <c r="G53" s="12">
        <v>3.922E-06</v>
      </c>
      <c r="H53" s="12">
        <v>0.0171</v>
      </c>
      <c r="I53" s="12">
        <v>5.145E-06</v>
      </c>
      <c r="J53" s="12">
        <v>8.214E-05</v>
      </c>
      <c r="K53" s="12">
        <v>0.1176</v>
      </c>
      <c r="L53" s="12">
        <v>5.52E-05</v>
      </c>
      <c r="M53" s="12">
        <v>0.03014</v>
      </c>
      <c r="N53" s="12">
        <v>0.8688</v>
      </c>
      <c r="O53" s="12">
        <v>2.897E-05</v>
      </c>
      <c r="P53" s="12">
        <v>0.01295</v>
      </c>
      <c r="Q53" s="12">
        <v>0.006067</v>
      </c>
      <c r="R53" s="12">
        <v>0.008797</v>
      </c>
      <c r="S53" s="12">
        <v>5.161E-05</v>
      </c>
      <c r="T53" s="12">
        <v>4.329E-06</v>
      </c>
      <c r="U53" s="12">
        <v>8.375E-06</v>
      </c>
      <c r="V53" s="12">
        <v>0.00823</v>
      </c>
      <c r="W53" s="12">
        <v>0.008777</v>
      </c>
      <c r="X53" s="12">
        <v>4.379E-06</v>
      </c>
      <c r="Y53" s="12">
        <v>0.006212</v>
      </c>
      <c r="Z53" s="12">
        <v>0.004825</v>
      </c>
      <c r="AA53" s="12">
        <v>9.769E-08</v>
      </c>
      <c r="AB53" s="12">
        <v>0.0002149</v>
      </c>
      <c r="AC53" s="12">
        <v>4.555E-07</v>
      </c>
      <c r="AD53" s="12">
        <v>0.0008023</v>
      </c>
      <c r="AE53" s="12">
        <v>0.008319</v>
      </c>
      <c r="AF53" s="12">
        <v>0.01399</v>
      </c>
      <c r="AG53" s="12">
        <v>0.0003599</v>
      </c>
      <c r="AH53" s="12">
        <v>3.422E-05</v>
      </c>
      <c r="AI53" s="12">
        <v>0.01409</v>
      </c>
      <c r="AJ53" s="12">
        <v>0.007937</v>
      </c>
      <c r="AK53" s="12">
        <v>0.009178</v>
      </c>
      <c r="AL53" s="12">
        <v>0.001642</v>
      </c>
      <c r="AM53" s="12">
        <v>0.003945</v>
      </c>
      <c r="AN53" s="12">
        <v>0.001684</v>
      </c>
      <c r="AO53" s="12">
        <v>0.01188</v>
      </c>
      <c r="AP53" s="12">
        <v>5.246E-05</v>
      </c>
      <c r="AQ53" s="12">
        <v>0.0002432</v>
      </c>
      <c r="AR53" s="12">
        <v>3.901E-05</v>
      </c>
      <c r="AS53" s="12">
        <v>0.0003381</v>
      </c>
      <c r="AT53" s="12">
        <v>4.843E-06</v>
      </c>
      <c r="AU53" s="12">
        <v>6.163E-06</v>
      </c>
      <c r="AV53" s="12">
        <v>2.682E-05</v>
      </c>
      <c r="AW53" s="12">
        <v>0.0001394</v>
      </c>
      <c r="AX53" s="12">
        <v>0.0001024</v>
      </c>
      <c r="AY53" s="12">
        <v>2.389E-05</v>
      </c>
      <c r="AZ53" s="12">
        <v>2.603E-05</v>
      </c>
      <c r="BA53" s="12">
        <v>1.998</v>
      </c>
      <c r="BB53" s="12">
        <v>0.002497</v>
      </c>
      <c r="BC53" s="12">
        <v>4.715E-12</v>
      </c>
      <c r="BD53" s="12">
        <v>0.008551</v>
      </c>
      <c r="BE53" s="12">
        <v>0.008341</v>
      </c>
      <c r="BF53" s="12">
        <v>0.01594</v>
      </c>
      <c r="BG53" s="12">
        <v>0.0115</v>
      </c>
      <c r="BH53" s="12">
        <v>0.01776</v>
      </c>
      <c r="BI53" s="12">
        <v>0.017</v>
      </c>
      <c r="BJ53" s="12">
        <v>0.003656</v>
      </c>
      <c r="BK53" s="12">
        <v>4.059E-06</v>
      </c>
      <c r="BL53" s="12">
        <v>0</v>
      </c>
      <c r="BM53" s="12">
        <v>0.004798</v>
      </c>
      <c r="BN53" s="12">
        <v>0.0003404</v>
      </c>
      <c r="BO53" s="12">
        <v>0</v>
      </c>
      <c r="BP53" s="12">
        <v>8.485E-11</v>
      </c>
      <c r="BQ53" s="12">
        <v>4.042E-11</v>
      </c>
      <c r="BR53" s="12">
        <v>6.82E-11</v>
      </c>
      <c r="BS53" s="12">
        <v>1.093E-08</v>
      </c>
      <c r="BT53" s="12">
        <v>2.789E-08</v>
      </c>
      <c r="BU53" s="12">
        <v>0.00777</v>
      </c>
      <c r="BV53" s="12">
        <v>5.656E-08</v>
      </c>
      <c r="BW53" s="12">
        <v>1.779E-05</v>
      </c>
      <c r="BX53" s="12">
        <v>2.895E-06</v>
      </c>
      <c r="BY53" s="12">
        <v>7.847E-06</v>
      </c>
      <c r="BZ53" s="12">
        <v>9.317E-05</v>
      </c>
      <c r="CA53" s="12">
        <v>0</v>
      </c>
      <c r="CB53" s="12">
        <v>0</v>
      </c>
      <c r="CC53" s="12">
        <v>101</v>
      </c>
      <c r="CD53" s="12">
        <v>0.06582</v>
      </c>
      <c r="CE53" s="12">
        <v>0.1312</v>
      </c>
      <c r="CF53" s="12">
        <v>0.00594</v>
      </c>
      <c r="CG53" s="12">
        <v>0.1037</v>
      </c>
      <c r="CH53" s="12">
        <v>0.0003623</v>
      </c>
      <c r="CI53" s="12">
        <v>0</v>
      </c>
      <c r="CJ53" s="12">
        <v>0.1294</v>
      </c>
      <c r="CK53" s="12">
        <v>0.3714</v>
      </c>
      <c r="CL53" s="12">
        <v>0.0375</v>
      </c>
      <c r="CM53" s="12">
        <v>0</v>
      </c>
      <c r="CN53" s="12">
        <v>0.01546</v>
      </c>
      <c r="CO53" s="12">
        <v>0.04962</v>
      </c>
      <c r="CP53" s="12">
        <v>0.04952</v>
      </c>
      <c r="CQ53" s="12">
        <v>0.03252</v>
      </c>
      <c r="CR53" s="12">
        <v>0.03241</v>
      </c>
      <c r="CS53" s="12">
        <v>0.03241</v>
      </c>
      <c r="CT53" s="12">
        <v>0.03252</v>
      </c>
      <c r="CU53" s="12">
        <v>1</v>
      </c>
      <c r="CV53" s="12">
        <v>0</v>
      </c>
      <c r="CW53" s="12">
        <v>0</v>
      </c>
      <c r="CX53" s="12">
        <v>0</v>
      </c>
      <c r="CY53" s="12">
        <v>0</v>
      </c>
      <c r="CZ53" s="12">
        <v>0</v>
      </c>
      <c r="DA53" s="12">
        <v>0</v>
      </c>
      <c r="DB53" s="12">
        <v>0</v>
      </c>
      <c r="DC53" s="12">
        <v>0</v>
      </c>
      <c r="DD53" s="12">
        <v>0</v>
      </c>
      <c r="DE53" s="12" t="s">
        <v>342</v>
      </c>
      <c r="DF53" s="12" t="s">
        <v>342</v>
      </c>
      <c r="DG53" s="12" t="s">
        <v>342</v>
      </c>
      <c r="DH53" s="12" t="s">
        <v>342</v>
      </c>
      <c r="DI53" s="12">
        <v>2.467E-09</v>
      </c>
      <c r="DJ53" s="12">
        <v>1.425E-14</v>
      </c>
      <c r="DK53" s="12">
        <v>1.696E-11</v>
      </c>
      <c r="DL53" s="12">
        <v>1.905E-08</v>
      </c>
      <c r="DM53" s="12">
        <v>3.622E-05</v>
      </c>
      <c r="DN53" s="12">
        <v>3.797E-07</v>
      </c>
      <c r="DO53" s="12">
        <v>1.342E-06</v>
      </c>
      <c r="DP53" s="12">
        <v>5.296E-08</v>
      </c>
      <c r="DQ53" s="12">
        <v>1.146E-06</v>
      </c>
      <c r="DR53" s="12">
        <v>7.623E-07</v>
      </c>
      <c r="DS53" s="12">
        <v>2.286E-15</v>
      </c>
      <c r="DT53" s="12">
        <v>6.939E-07</v>
      </c>
      <c r="DU53" s="12">
        <v>5.822E-07</v>
      </c>
      <c r="DV53" s="12">
        <v>6.087E-06</v>
      </c>
      <c r="DW53" s="12">
        <v>2.108E-05</v>
      </c>
      <c r="DX53" s="12">
        <v>1.067E-05</v>
      </c>
      <c r="DY53" s="12">
        <v>3.2E-06</v>
      </c>
      <c r="DZ53" s="12">
        <v>4.121E-06</v>
      </c>
      <c r="EA53" s="12">
        <v>3.344E-06</v>
      </c>
      <c r="EB53" s="12">
        <v>9.744E-07</v>
      </c>
      <c r="EC53" s="12">
        <v>1.04E-06</v>
      </c>
      <c r="ED53" s="12">
        <v>2.664E-07</v>
      </c>
      <c r="EE53" s="12">
        <v>1.356E-07</v>
      </c>
      <c r="EF53" s="12">
        <v>6.728E-07</v>
      </c>
      <c r="EG53" s="12">
        <v>8.982E-07</v>
      </c>
      <c r="EH53" s="12">
        <v>4.987E-08</v>
      </c>
      <c r="EI53" s="12">
        <v>2.531E-10</v>
      </c>
      <c r="EJ53" s="12">
        <v>7.648E-11</v>
      </c>
      <c r="EK53" s="12">
        <v>1.578E-07</v>
      </c>
      <c r="EL53" s="12">
        <v>1.325E-06</v>
      </c>
      <c r="EM53" s="12">
        <v>4.329E-06</v>
      </c>
      <c r="EN53" s="12">
        <v>2.381E-05</v>
      </c>
      <c r="EO53" s="12">
        <v>1.975E-05</v>
      </c>
      <c r="EP53" s="12">
        <v>1.451E-06</v>
      </c>
      <c r="EQ53" s="12">
        <v>1.028E-07</v>
      </c>
      <c r="ER53" s="12">
        <v>2.215E-10</v>
      </c>
      <c r="ES53" s="12">
        <v>2.738E-10</v>
      </c>
      <c r="ET53" s="12">
        <v>0</v>
      </c>
      <c r="EU53" s="12">
        <v>0</v>
      </c>
      <c r="EV53" s="12">
        <v>0</v>
      </c>
      <c r="EW53" s="12">
        <v>0</v>
      </c>
    </row>
    <row r="54" spans="1:153" ht="12.75">
      <c r="A54" s="7">
        <v>690</v>
      </c>
      <c r="B54" s="12">
        <v>0.3353</v>
      </c>
      <c r="C54" s="12">
        <v>0.0001035</v>
      </c>
      <c r="D54" s="12">
        <v>0.002599</v>
      </c>
      <c r="E54" s="12">
        <v>1.298E-07</v>
      </c>
      <c r="F54" s="12">
        <v>2.829E-06</v>
      </c>
      <c r="G54" s="12">
        <v>3.873E-06</v>
      </c>
      <c r="H54" s="12">
        <v>0.01721</v>
      </c>
      <c r="I54" s="12">
        <v>5.068E-06</v>
      </c>
      <c r="J54" s="12">
        <v>8.205E-05</v>
      </c>
      <c r="K54" s="12">
        <v>0.119</v>
      </c>
      <c r="L54" s="12">
        <v>5.458E-05</v>
      </c>
      <c r="M54" s="12">
        <v>0.03066</v>
      </c>
      <c r="N54" s="12">
        <v>0.8664</v>
      </c>
      <c r="O54" s="12">
        <v>2.902E-05</v>
      </c>
      <c r="P54" s="12">
        <v>0.01277</v>
      </c>
      <c r="Q54" s="12">
        <v>0.006155</v>
      </c>
      <c r="R54" s="12">
        <v>0.00878</v>
      </c>
      <c r="S54" s="12">
        <v>5.176E-05</v>
      </c>
      <c r="T54" s="12">
        <v>4.325E-06</v>
      </c>
      <c r="U54" s="12">
        <v>8.348E-06</v>
      </c>
      <c r="V54" s="12">
        <v>0.008121</v>
      </c>
      <c r="W54" s="12">
        <v>0.008971</v>
      </c>
      <c r="X54" s="12">
        <v>4.421E-06</v>
      </c>
      <c r="Y54" s="12">
        <v>0.006209</v>
      </c>
      <c r="Z54" s="12">
        <v>0.00493</v>
      </c>
      <c r="AA54" s="12">
        <v>9.61E-08</v>
      </c>
      <c r="AB54" s="12">
        <v>0.0002095</v>
      </c>
      <c r="AC54" s="12">
        <v>4.441E-07</v>
      </c>
      <c r="AD54" s="12">
        <v>0.0007746</v>
      </c>
      <c r="AE54" s="12">
        <v>0.008284</v>
      </c>
      <c r="AF54" s="12">
        <v>0.01408</v>
      </c>
      <c r="AG54" s="12">
        <v>0.0003536</v>
      </c>
      <c r="AH54" s="12">
        <v>3.387E-05</v>
      </c>
      <c r="AI54" s="12">
        <v>0.01398</v>
      </c>
      <c r="AJ54" s="12">
        <v>0.007945</v>
      </c>
      <c r="AK54" s="12">
        <v>0.009242</v>
      </c>
      <c r="AL54" s="12">
        <v>0.001657</v>
      </c>
      <c r="AM54" s="12">
        <v>0.003975</v>
      </c>
      <c r="AN54" s="12">
        <v>0.00168</v>
      </c>
      <c r="AO54" s="12">
        <v>0.0119</v>
      </c>
      <c r="AP54" s="12">
        <v>5.118E-05</v>
      </c>
      <c r="AQ54" s="12">
        <v>0.0002355</v>
      </c>
      <c r="AR54" s="12">
        <v>3.771E-05</v>
      </c>
      <c r="AS54" s="12">
        <v>0.0003309</v>
      </c>
      <c r="AT54" s="12">
        <v>4.698E-06</v>
      </c>
      <c r="AU54" s="12">
        <v>6.011E-06</v>
      </c>
      <c r="AV54" s="12">
        <v>2.658E-05</v>
      </c>
      <c r="AW54" s="12">
        <v>0.0001336</v>
      </c>
      <c r="AX54" s="12">
        <v>9.952E-05</v>
      </c>
      <c r="AY54" s="12">
        <v>2.179E-05</v>
      </c>
      <c r="AZ54" s="12">
        <v>2.366E-05</v>
      </c>
      <c r="BA54" s="12">
        <v>1.998</v>
      </c>
      <c r="BB54" s="12">
        <v>0.002409</v>
      </c>
      <c r="BC54" s="12">
        <v>3.247E-12</v>
      </c>
      <c r="BD54" s="12">
        <v>0.008531</v>
      </c>
      <c r="BE54" s="12">
        <v>0.008312</v>
      </c>
      <c r="BF54" s="12">
        <v>0.01593</v>
      </c>
      <c r="BG54" s="12">
        <v>0.01146</v>
      </c>
      <c r="BH54" s="12">
        <v>0.01764</v>
      </c>
      <c r="BI54" s="12">
        <v>0.01678</v>
      </c>
      <c r="BJ54" s="12">
        <v>0.003558</v>
      </c>
      <c r="BK54" s="12">
        <v>3.409E-06</v>
      </c>
      <c r="BL54" s="12">
        <v>0</v>
      </c>
      <c r="BM54" s="12">
        <v>0.004714</v>
      </c>
      <c r="BN54" s="12">
        <v>0.0003163</v>
      </c>
      <c r="BO54" s="12">
        <v>0</v>
      </c>
      <c r="BP54" s="12">
        <v>8.592E-11</v>
      </c>
      <c r="BQ54" s="12">
        <v>4.059E-11</v>
      </c>
      <c r="BR54" s="12">
        <v>6.759E-11</v>
      </c>
      <c r="BS54" s="12">
        <v>1.086E-08</v>
      </c>
      <c r="BT54" s="12">
        <v>2.769E-08</v>
      </c>
      <c r="BU54" s="12">
        <v>0.007771</v>
      </c>
      <c r="BV54" s="12">
        <v>5.761E-08</v>
      </c>
      <c r="BW54" s="12">
        <v>1.794E-05</v>
      </c>
      <c r="BX54" s="12">
        <v>2.944E-06</v>
      </c>
      <c r="BY54" s="12">
        <v>7.251E-06</v>
      </c>
      <c r="BZ54" s="12">
        <v>8.97E-05</v>
      </c>
      <c r="CA54" s="12">
        <v>0</v>
      </c>
      <c r="CB54" s="12">
        <v>0</v>
      </c>
      <c r="CC54" s="12">
        <v>103</v>
      </c>
      <c r="CD54" s="12">
        <v>0.06697</v>
      </c>
      <c r="CE54" s="12">
        <v>0.1336</v>
      </c>
      <c r="CF54" s="12">
        <v>0.00605</v>
      </c>
      <c r="CG54" s="12">
        <v>0.1045</v>
      </c>
      <c r="CH54" s="12">
        <v>0.0003625</v>
      </c>
      <c r="CI54" s="12">
        <v>0</v>
      </c>
      <c r="CJ54" s="12">
        <v>0.1298</v>
      </c>
      <c r="CK54" s="12">
        <v>0.3727</v>
      </c>
      <c r="CL54" s="12">
        <v>0.0375</v>
      </c>
      <c r="CM54" s="12">
        <v>0</v>
      </c>
      <c r="CN54" s="12">
        <v>0.01531</v>
      </c>
      <c r="CO54" s="12">
        <v>0.04963</v>
      </c>
      <c r="CP54" s="12">
        <v>0.04952</v>
      </c>
      <c r="CQ54" s="12">
        <v>0.03242</v>
      </c>
      <c r="CR54" s="12">
        <v>0.03232</v>
      </c>
      <c r="CS54" s="12">
        <v>0.03232</v>
      </c>
      <c r="CT54" s="12">
        <v>0.03242</v>
      </c>
      <c r="CU54" s="12">
        <v>1</v>
      </c>
      <c r="CV54" s="12">
        <v>0</v>
      </c>
      <c r="CW54" s="12">
        <v>0</v>
      </c>
      <c r="CX54" s="12">
        <v>0</v>
      </c>
      <c r="CY54" s="12">
        <v>0</v>
      </c>
      <c r="CZ54" s="12">
        <v>0</v>
      </c>
      <c r="DA54" s="12">
        <v>0</v>
      </c>
      <c r="DB54" s="12">
        <v>0</v>
      </c>
      <c r="DC54" s="12">
        <v>0</v>
      </c>
      <c r="DD54" s="12">
        <v>0</v>
      </c>
      <c r="DE54" s="12" t="s">
        <v>342</v>
      </c>
      <c r="DF54" s="12" t="s">
        <v>342</v>
      </c>
      <c r="DG54" s="12" t="s">
        <v>342</v>
      </c>
      <c r="DH54" s="12" t="s">
        <v>342</v>
      </c>
      <c r="DI54" s="12">
        <v>2.472E-09</v>
      </c>
      <c r="DJ54" s="12">
        <v>1.431E-14</v>
      </c>
      <c r="DK54" s="12">
        <v>1.684E-11</v>
      </c>
      <c r="DL54" s="12">
        <v>1.896E-08</v>
      </c>
      <c r="DM54" s="12">
        <v>3.637E-05</v>
      </c>
      <c r="DN54" s="12">
        <v>3.833E-07</v>
      </c>
      <c r="DO54" s="12">
        <v>1.35E-06</v>
      </c>
      <c r="DP54" s="12">
        <v>5.284E-08</v>
      </c>
      <c r="DQ54" s="12">
        <v>1.157E-06</v>
      </c>
      <c r="DR54" s="12">
        <v>7.698E-07</v>
      </c>
      <c r="DS54" s="12">
        <v>1.592E-15</v>
      </c>
      <c r="DT54" s="12">
        <v>6.965E-07</v>
      </c>
      <c r="DU54" s="12">
        <v>5.82E-07</v>
      </c>
      <c r="DV54" s="12">
        <v>6.058E-06</v>
      </c>
      <c r="DW54" s="12">
        <v>2.123E-05</v>
      </c>
      <c r="DX54" s="12">
        <v>1.076E-05</v>
      </c>
      <c r="DY54" s="12">
        <v>3.197E-06</v>
      </c>
      <c r="DZ54" s="12">
        <v>4.14E-06</v>
      </c>
      <c r="EA54" s="12">
        <v>3.334E-06</v>
      </c>
      <c r="EB54" s="12">
        <v>9.639E-07</v>
      </c>
      <c r="EC54" s="12">
        <v>1.028E-06</v>
      </c>
      <c r="ED54" s="12">
        <v>2.683E-07</v>
      </c>
      <c r="EE54" s="12">
        <v>1.333E-07</v>
      </c>
      <c r="EF54" s="12">
        <v>6.593E-07</v>
      </c>
      <c r="EG54" s="12">
        <v>8.857E-07</v>
      </c>
      <c r="EH54" s="12">
        <v>4.683E-08</v>
      </c>
      <c r="EI54" s="12">
        <v>2.148E-10</v>
      </c>
      <c r="EJ54" s="12">
        <v>6.492E-11</v>
      </c>
      <c r="EK54" s="12">
        <v>1.549E-07</v>
      </c>
      <c r="EL54" s="12">
        <v>1.333E-06</v>
      </c>
      <c r="EM54" s="12">
        <v>4.325E-06</v>
      </c>
      <c r="EN54" s="12">
        <v>2.4E-05</v>
      </c>
      <c r="EO54" s="12">
        <v>1.977E-05</v>
      </c>
      <c r="EP54" s="12">
        <v>1.423E-06</v>
      </c>
      <c r="EQ54" s="12">
        <v>9.912E-08</v>
      </c>
      <c r="ER54" s="12">
        <v>2.063E-10</v>
      </c>
      <c r="ES54" s="12">
        <v>2.601E-10</v>
      </c>
      <c r="ET54" s="12">
        <v>0</v>
      </c>
      <c r="EU54" s="12">
        <v>0</v>
      </c>
      <c r="EV54" s="12">
        <v>0</v>
      </c>
      <c r="EW54" s="12">
        <v>0</v>
      </c>
    </row>
    <row r="55" spans="1:153" ht="12.75">
      <c r="A55" s="7">
        <v>705</v>
      </c>
      <c r="B55" s="12">
        <v>0.3365</v>
      </c>
      <c r="C55" s="12">
        <v>0.0001021</v>
      </c>
      <c r="D55" s="12">
        <v>0.002573</v>
      </c>
      <c r="E55" s="12">
        <v>1.302E-07</v>
      </c>
      <c r="F55" s="12">
        <v>2.821E-06</v>
      </c>
      <c r="G55" s="12">
        <v>3.823E-06</v>
      </c>
      <c r="H55" s="12">
        <v>0.01731</v>
      </c>
      <c r="I55" s="12">
        <v>4.993E-06</v>
      </c>
      <c r="J55" s="12">
        <v>8.196E-05</v>
      </c>
      <c r="K55" s="12">
        <v>0.1205</v>
      </c>
      <c r="L55" s="12">
        <v>5.398E-05</v>
      </c>
      <c r="M55" s="12">
        <v>0.03117</v>
      </c>
      <c r="N55" s="12">
        <v>0.8641</v>
      </c>
      <c r="O55" s="12">
        <v>2.907E-05</v>
      </c>
      <c r="P55" s="12">
        <v>0.01259</v>
      </c>
      <c r="Q55" s="12">
        <v>0.006241</v>
      </c>
      <c r="R55" s="12">
        <v>0.008763</v>
      </c>
      <c r="S55" s="12">
        <v>5.19E-05</v>
      </c>
      <c r="T55" s="12">
        <v>4.32E-06</v>
      </c>
      <c r="U55" s="12">
        <v>8.322E-06</v>
      </c>
      <c r="V55" s="12">
        <v>0.008014</v>
      </c>
      <c r="W55" s="12">
        <v>0.009162</v>
      </c>
      <c r="X55" s="12">
        <v>4.463E-06</v>
      </c>
      <c r="Y55" s="12">
        <v>0.006205</v>
      </c>
      <c r="Z55" s="12">
        <v>0.005036</v>
      </c>
      <c r="AA55" s="12">
        <v>9.451E-08</v>
      </c>
      <c r="AB55" s="12">
        <v>0.0002043</v>
      </c>
      <c r="AC55" s="12">
        <v>4.329E-07</v>
      </c>
      <c r="AD55" s="12">
        <v>0.0007478</v>
      </c>
      <c r="AE55" s="12">
        <v>0.008247</v>
      </c>
      <c r="AF55" s="12">
        <v>0.01417</v>
      </c>
      <c r="AG55" s="12">
        <v>0.0003476</v>
      </c>
      <c r="AH55" s="12">
        <v>3.354E-05</v>
      </c>
      <c r="AI55" s="12">
        <v>0.01388</v>
      </c>
      <c r="AJ55" s="12">
        <v>0.007953</v>
      </c>
      <c r="AK55" s="12">
        <v>0.009306</v>
      </c>
      <c r="AL55" s="12">
        <v>0.001672</v>
      </c>
      <c r="AM55" s="12">
        <v>0.004003</v>
      </c>
      <c r="AN55" s="12">
        <v>0.001675</v>
      </c>
      <c r="AO55" s="12">
        <v>0.01191</v>
      </c>
      <c r="AP55" s="12">
        <v>4.995E-05</v>
      </c>
      <c r="AQ55" s="12">
        <v>0.0002282</v>
      </c>
      <c r="AR55" s="12">
        <v>3.648E-05</v>
      </c>
      <c r="AS55" s="12">
        <v>0.0003241</v>
      </c>
      <c r="AT55" s="12">
        <v>4.561E-06</v>
      </c>
      <c r="AU55" s="12">
        <v>5.864E-06</v>
      </c>
      <c r="AV55" s="12">
        <v>2.637E-05</v>
      </c>
      <c r="AW55" s="12">
        <v>0.0001281</v>
      </c>
      <c r="AX55" s="12">
        <v>9.675E-05</v>
      </c>
      <c r="AY55" s="12">
        <v>1.988E-05</v>
      </c>
      <c r="AZ55" s="12">
        <v>2.15E-05</v>
      </c>
      <c r="BA55" s="12">
        <v>1.998</v>
      </c>
      <c r="BB55" s="12">
        <v>0.002324</v>
      </c>
      <c r="BC55" s="12">
        <v>2.234E-12</v>
      </c>
      <c r="BD55" s="12">
        <v>0.008512</v>
      </c>
      <c r="BE55" s="12">
        <v>0.008283</v>
      </c>
      <c r="BF55" s="12">
        <v>0.01592</v>
      </c>
      <c r="BG55" s="12">
        <v>0.01142</v>
      </c>
      <c r="BH55" s="12">
        <v>0.01752</v>
      </c>
      <c r="BI55" s="12">
        <v>0.01657</v>
      </c>
      <c r="BJ55" s="12">
        <v>0.003462</v>
      </c>
      <c r="BK55" s="12">
        <v>2.862E-06</v>
      </c>
      <c r="BL55" s="12">
        <v>0</v>
      </c>
      <c r="BM55" s="12">
        <v>0.004632</v>
      </c>
      <c r="BN55" s="12">
        <v>0.0002938</v>
      </c>
      <c r="BO55" s="12">
        <v>0</v>
      </c>
      <c r="BP55" s="12">
        <v>8.702E-11</v>
      </c>
      <c r="BQ55" s="12">
        <v>4.078E-11</v>
      </c>
      <c r="BR55" s="12">
        <v>6.701E-11</v>
      </c>
      <c r="BS55" s="12">
        <v>1.08E-08</v>
      </c>
      <c r="BT55" s="12">
        <v>2.751E-08</v>
      </c>
      <c r="BU55" s="12">
        <v>0.007772</v>
      </c>
      <c r="BV55" s="12">
        <v>5.868E-08</v>
      </c>
      <c r="BW55" s="12">
        <v>1.809E-05</v>
      </c>
      <c r="BX55" s="12">
        <v>2.994E-06</v>
      </c>
      <c r="BY55" s="12">
        <v>6.699E-06</v>
      </c>
      <c r="BZ55" s="12">
        <v>8.635E-05</v>
      </c>
      <c r="CA55" s="12">
        <v>0</v>
      </c>
      <c r="CB55" s="12">
        <v>0</v>
      </c>
      <c r="CC55" s="12">
        <v>104.9</v>
      </c>
      <c r="CD55" s="12">
        <v>0.06811</v>
      </c>
      <c r="CE55" s="12">
        <v>0.1359</v>
      </c>
      <c r="CF55" s="12">
        <v>0.006161</v>
      </c>
      <c r="CG55" s="12">
        <v>0.1053</v>
      </c>
      <c r="CH55" s="12">
        <v>0.0003627</v>
      </c>
      <c r="CI55" s="12">
        <v>0</v>
      </c>
      <c r="CJ55" s="12">
        <v>0.1302</v>
      </c>
      <c r="CK55" s="12">
        <v>0.3739</v>
      </c>
      <c r="CL55" s="12">
        <v>0.0375</v>
      </c>
      <c r="CM55" s="12">
        <v>0</v>
      </c>
      <c r="CN55" s="12">
        <v>0.01517</v>
      </c>
      <c r="CO55" s="12">
        <v>0.04963</v>
      </c>
      <c r="CP55" s="12">
        <v>0.04953</v>
      </c>
      <c r="CQ55" s="12">
        <v>0.03232</v>
      </c>
      <c r="CR55" s="12">
        <v>0.03222</v>
      </c>
      <c r="CS55" s="12">
        <v>0.03222</v>
      </c>
      <c r="CT55" s="12">
        <v>0.03232</v>
      </c>
      <c r="CU55" s="12">
        <v>1</v>
      </c>
      <c r="CV55" s="12">
        <v>0</v>
      </c>
      <c r="CW55" s="12">
        <v>0</v>
      </c>
      <c r="CX55" s="12">
        <v>0</v>
      </c>
      <c r="CY55" s="12">
        <v>0</v>
      </c>
      <c r="CZ55" s="12">
        <v>0</v>
      </c>
      <c r="DA55" s="12">
        <v>0</v>
      </c>
      <c r="DB55" s="12">
        <v>0</v>
      </c>
      <c r="DC55" s="12">
        <v>0</v>
      </c>
      <c r="DD55" s="12">
        <v>0</v>
      </c>
      <c r="DE55" s="12" t="s">
        <v>342</v>
      </c>
      <c r="DF55" s="12" t="s">
        <v>342</v>
      </c>
      <c r="DG55" s="12" t="s">
        <v>342</v>
      </c>
      <c r="DH55" s="12" t="s">
        <v>342</v>
      </c>
      <c r="DI55" s="12">
        <v>2.477E-09</v>
      </c>
      <c r="DJ55" s="12">
        <v>1.436E-14</v>
      </c>
      <c r="DK55" s="12">
        <v>1.672E-11</v>
      </c>
      <c r="DL55" s="12">
        <v>1.887E-08</v>
      </c>
      <c r="DM55" s="12">
        <v>3.653E-05</v>
      </c>
      <c r="DN55" s="12">
        <v>3.869E-07</v>
      </c>
      <c r="DO55" s="12">
        <v>1.358E-06</v>
      </c>
      <c r="DP55" s="12">
        <v>5.272E-08</v>
      </c>
      <c r="DQ55" s="12">
        <v>1.168E-06</v>
      </c>
      <c r="DR55" s="12">
        <v>7.77E-07</v>
      </c>
      <c r="DS55" s="12">
        <v>1.107E-15</v>
      </c>
      <c r="DT55" s="12">
        <v>6.99E-07</v>
      </c>
      <c r="DU55" s="12">
        <v>5.819E-07</v>
      </c>
      <c r="DV55" s="12">
        <v>6.03E-06</v>
      </c>
      <c r="DW55" s="12">
        <v>2.138E-05</v>
      </c>
      <c r="DX55" s="12">
        <v>1.085E-05</v>
      </c>
      <c r="DY55" s="12">
        <v>3.194E-06</v>
      </c>
      <c r="DZ55" s="12">
        <v>4.158E-06</v>
      </c>
      <c r="EA55" s="12">
        <v>3.323E-06</v>
      </c>
      <c r="EB55" s="12">
        <v>9.538E-07</v>
      </c>
      <c r="EC55" s="12">
        <v>1.017E-06</v>
      </c>
      <c r="ED55" s="12">
        <v>2.706E-07</v>
      </c>
      <c r="EE55" s="12">
        <v>1.31E-07</v>
      </c>
      <c r="EF55" s="12">
        <v>6.463E-07</v>
      </c>
      <c r="EG55" s="12">
        <v>8.736E-07</v>
      </c>
      <c r="EH55" s="12">
        <v>4.395E-08</v>
      </c>
      <c r="EI55" s="12">
        <v>1.822E-10</v>
      </c>
      <c r="EJ55" s="12">
        <v>5.506E-11</v>
      </c>
      <c r="EK55" s="12">
        <v>1.521E-07</v>
      </c>
      <c r="EL55" s="12">
        <v>1.341E-06</v>
      </c>
      <c r="EM55" s="12">
        <v>4.32E-06</v>
      </c>
      <c r="EN55" s="12">
        <v>2.418E-05</v>
      </c>
      <c r="EO55" s="12">
        <v>1.979E-05</v>
      </c>
      <c r="EP55" s="12">
        <v>1.397E-06</v>
      </c>
      <c r="EQ55" s="12">
        <v>9.561E-08</v>
      </c>
      <c r="ER55" s="12">
        <v>1.923E-10</v>
      </c>
      <c r="ES55" s="12">
        <v>2.474E-10</v>
      </c>
      <c r="ET55" s="12">
        <v>0</v>
      </c>
      <c r="EU55" s="12">
        <v>0</v>
      </c>
      <c r="EV55" s="12">
        <v>0</v>
      </c>
      <c r="EW55" s="12">
        <v>0</v>
      </c>
    </row>
    <row r="56" spans="1:153" ht="12.75">
      <c r="A56" s="7">
        <v>720</v>
      </c>
      <c r="B56" s="12">
        <v>0.3377</v>
      </c>
      <c r="C56" s="12">
        <v>0.0001008</v>
      </c>
      <c r="D56" s="12">
        <v>0.002547</v>
      </c>
      <c r="E56" s="12">
        <v>1.306E-07</v>
      </c>
      <c r="F56" s="12">
        <v>2.812E-06</v>
      </c>
      <c r="G56" s="12">
        <v>3.773E-06</v>
      </c>
      <c r="H56" s="12">
        <v>0.01741</v>
      </c>
      <c r="I56" s="12">
        <v>4.92E-06</v>
      </c>
      <c r="J56" s="12">
        <v>8.188E-05</v>
      </c>
      <c r="K56" s="12">
        <v>0.1219</v>
      </c>
      <c r="L56" s="12">
        <v>5.338E-05</v>
      </c>
      <c r="M56" s="12">
        <v>0.03167</v>
      </c>
      <c r="N56" s="12">
        <v>0.8617</v>
      </c>
      <c r="O56" s="12">
        <v>2.912E-05</v>
      </c>
      <c r="P56" s="12">
        <v>0.01243</v>
      </c>
      <c r="Q56" s="12">
        <v>0.006325</v>
      </c>
      <c r="R56" s="12">
        <v>0.008745</v>
      </c>
      <c r="S56" s="12">
        <v>5.205E-05</v>
      </c>
      <c r="T56" s="12">
        <v>4.314E-06</v>
      </c>
      <c r="U56" s="12">
        <v>8.296E-06</v>
      </c>
      <c r="V56" s="12">
        <v>0.007908</v>
      </c>
      <c r="W56" s="12">
        <v>0.009353</v>
      </c>
      <c r="X56" s="12">
        <v>4.506E-06</v>
      </c>
      <c r="Y56" s="12">
        <v>0.006202</v>
      </c>
      <c r="Z56" s="12">
        <v>0.005142</v>
      </c>
      <c r="AA56" s="12">
        <v>9.29E-08</v>
      </c>
      <c r="AB56" s="12">
        <v>0.000199</v>
      </c>
      <c r="AC56" s="12">
        <v>4.22E-07</v>
      </c>
      <c r="AD56" s="12">
        <v>0.0007219</v>
      </c>
      <c r="AE56" s="12">
        <v>0.008209</v>
      </c>
      <c r="AF56" s="12">
        <v>0.01425</v>
      </c>
      <c r="AG56" s="12">
        <v>0.0003417</v>
      </c>
      <c r="AH56" s="12">
        <v>3.322E-05</v>
      </c>
      <c r="AI56" s="12">
        <v>0.01377</v>
      </c>
      <c r="AJ56" s="12">
        <v>0.007962</v>
      </c>
      <c r="AK56" s="12">
        <v>0.009368</v>
      </c>
      <c r="AL56" s="12">
        <v>0.001687</v>
      </c>
      <c r="AM56" s="12">
        <v>0.00403</v>
      </c>
      <c r="AN56" s="12">
        <v>0.001671</v>
      </c>
      <c r="AO56" s="12">
        <v>0.01191</v>
      </c>
      <c r="AP56" s="12">
        <v>4.878E-05</v>
      </c>
      <c r="AQ56" s="12">
        <v>0.0002214</v>
      </c>
      <c r="AR56" s="12">
        <v>3.532E-05</v>
      </c>
      <c r="AS56" s="12">
        <v>0.0003176</v>
      </c>
      <c r="AT56" s="12">
        <v>4.429E-06</v>
      </c>
      <c r="AU56" s="12">
        <v>5.724E-06</v>
      </c>
      <c r="AV56" s="12">
        <v>2.62E-05</v>
      </c>
      <c r="AW56" s="12">
        <v>0.0001228</v>
      </c>
      <c r="AX56" s="12">
        <v>9.411E-05</v>
      </c>
      <c r="AY56" s="12">
        <v>1.813E-05</v>
      </c>
      <c r="AZ56" s="12">
        <v>1.953E-05</v>
      </c>
      <c r="BA56" s="12">
        <v>1.998</v>
      </c>
      <c r="BB56" s="12">
        <v>0.002242</v>
      </c>
      <c r="BC56" s="12">
        <v>1.52E-12</v>
      </c>
      <c r="BD56" s="12">
        <v>0.008492</v>
      </c>
      <c r="BE56" s="12">
        <v>0.008254</v>
      </c>
      <c r="BF56" s="12">
        <v>0.01591</v>
      </c>
      <c r="BG56" s="12">
        <v>0.01138</v>
      </c>
      <c r="BH56" s="12">
        <v>0.0174</v>
      </c>
      <c r="BI56" s="12">
        <v>0.01636</v>
      </c>
      <c r="BJ56" s="12">
        <v>0.003369</v>
      </c>
      <c r="BK56" s="12">
        <v>2.401E-06</v>
      </c>
      <c r="BL56" s="12">
        <v>0</v>
      </c>
      <c r="BM56" s="12">
        <v>0.00455</v>
      </c>
      <c r="BN56" s="12">
        <v>0.0002729</v>
      </c>
      <c r="BO56" s="12">
        <v>0</v>
      </c>
      <c r="BP56" s="12">
        <v>8.816E-11</v>
      </c>
      <c r="BQ56" s="12">
        <v>4.098E-11</v>
      </c>
      <c r="BR56" s="12">
        <v>6.646E-11</v>
      </c>
      <c r="BS56" s="12">
        <v>1.075E-08</v>
      </c>
      <c r="BT56" s="12">
        <v>2.734E-08</v>
      </c>
      <c r="BU56" s="12">
        <v>0.007773</v>
      </c>
      <c r="BV56" s="12">
        <v>5.976E-08</v>
      </c>
      <c r="BW56" s="12">
        <v>1.824E-05</v>
      </c>
      <c r="BX56" s="12">
        <v>3.045E-06</v>
      </c>
      <c r="BY56" s="12">
        <v>6.19E-06</v>
      </c>
      <c r="BZ56" s="12">
        <v>8.313E-05</v>
      </c>
      <c r="CA56" s="12">
        <v>0</v>
      </c>
      <c r="CB56" s="12">
        <v>0</v>
      </c>
      <c r="CC56" s="12">
        <v>106.9</v>
      </c>
      <c r="CD56" s="12">
        <v>0.06925</v>
      </c>
      <c r="CE56" s="12">
        <v>0.1383</v>
      </c>
      <c r="CF56" s="12">
        <v>0.00627</v>
      </c>
      <c r="CG56" s="12">
        <v>0.106</v>
      </c>
      <c r="CH56" s="12">
        <v>0.000363</v>
      </c>
      <c r="CI56" s="12">
        <v>0</v>
      </c>
      <c r="CJ56" s="12">
        <v>0.1306</v>
      </c>
      <c r="CK56" s="12">
        <v>0.3751</v>
      </c>
      <c r="CL56" s="12">
        <v>0.0375</v>
      </c>
      <c r="CM56" s="12">
        <v>0</v>
      </c>
      <c r="CN56" s="12">
        <v>0.01503</v>
      </c>
      <c r="CO56" s="12">
        <v>0.04964</v>
      </c>
      <c r="CP56" s="12">
        <v>0.04954</v>
      </c>
      <c r="CQ56" s="12">
        <v>0.03223</v>
      </c>
      <c r="CR56" s="12">
        <v>0.03213</v>
      </c>
      <c r="CS56" s="12">
        <v>0.03213</v>
      </c>
      <c r="CT56" s="12">
        <v>0.03223</v>
      </c>
      <c r="CU56" s="12">
        <v>1</v>
      </c>
      <c r="CV56" s="12">
        <v>0</v>
      </c>
      <c r="CW56" s="12">
        <v>0</v>
      </c>
      <c r="CX56" s="12">
        <v>0</v>
      </c>
      <c r="CY56" s="12">
        <v>0</v>
      </c>
      <c r="CZ56" s="12">
        <v>0</v>
      </c>
      <c r="DA56" s="12">
        <v>0</v>
      </c>
      <c r="DB56" s="12">
        <v>0</v>
      </c>
      <c r="DC56" s="12">
        <v>0</v>
      </c>
      <c r="DD56" s="12">
        <v>0</v>
      </c>
      <c r="DE56" s="12" t="s">
        <v>342</v>
      </c>
      <c r="DF56" s="12" t="s">
        <v>342</v>
      </c>
      <c r="DG56" s="12" t="s">
        <v>342</v>
      </c>
      <c r="DH56" s="12" t="s">
        <v>342</v>
      </c>
      <c r="DI56" s="12">
        <v>2.482E-09</v>
      </c>
      <c r="DJ56" s="12">
        <v>1.441E-14</v>
      </c>
      <c r="DK56" s="12">
        <v>1.661E-11</v>
      </c>
      <c r="DL56" s="12">
        <v>1.878E-08</v>
      </c>
      <c r="DM56" s="12">
        <v>3.668E-05</v>
      </c>
      <c r="DN56" s="12">
        <v>3.904E-07</v>
      </c>
      <c r="DO56" s="12">
        <v>1.366E-06</v>
      </c>
      <c r="DP56" s="12">
        <v>5.258E-08</v>
      </c>
      <c r="DQ56" s="12">
        <v>1.179E-06</v>
      </c>
      <c r="DR56" s="12">
        <v>7.84E-07</v>
      </c>
      <c r="DS56" s="12">
        <v>7.616E-16</v>
      </c>
      <c r="DT56" s="12">
        <v>7.014E-07</v>
      </c>
      <c r="DU56" s="12">
        <v>5.821E-07</v>
      </c>
      <c r="DV56" s="12">
        <v>6.002E-06</v>
      </c>
      <c r="DW56" s="12">
        <v>2.153E-05</v>
      </c>
      <c r="DX56" s="12">
        <v>1.094E-05</v>
      </c>
      <c r="DY56" s="12">
        <v>3.191E-06</v>
      </c>
      <c r="DZ56" s="12">
        <v>4.175E-06</v>
      </c>
      <c r="EA56" s="12">
        <v>3.312E-06</v>
      </c>
      <c r="EB56" s="12">
        <v>9.439E-07</v>
      </c>
      <c r="EC56" s="12">
        <v>1.006E-06</v>
      </c>
      <c r="ED56" s="12">
        <v>2.732E-07</v>
      </c>
      <c r="EE56" s="12">
        <v>1.288E-07</v>
      </c>
      <c r="EF56" s="12">
        <v>6.338E-07</v>
      </c>
      <c r="EG56" s="12">
        <v>8.62E-07</v>
      </c>
      <c r="EH56" s="12">
        <v>4.123E-08</v>
      </c>
      <c r="EI56" s="12">
        <v>1.544E-10</v>
      </c>
      <c r="EJ56" s="12">
        <v>4.665E-11</v>
      </c>
      <c r="EK56" s="12">
        <v>1.495E-07</v>
      </c>
      <c r="EL56" s="12">
        <v>1.348E-06</v>
      </c>
      <c r="EM56" s="12">
        <v>4.314E-06</v>
      </c>
      <c r="EN56" s="12">
        <v>2.437E-05</v>
      </c>
      <c r="EO56" s="12">
        <v>1.98E-05</v>
      </c>
      <c r="EP56" s="12">
        <v>1.372E-06</v>
      </c>
      <c r="EQ56" s="12">
        <v>9.223E-08</v>
      </c>
      <c r="ER56" s="12">
        <v>1.794E-10</v>
      </c>
      <c r="ES56" s="12">
        <v>2.359E-10</v>
      </c>
      <c r="ET56" s="12">
        <v>0</v>
      </c>
      <c r="EU56" s="12">
        <v>0</v>
      </c>
      <c r="EV56" s="12">
        <v>0</v>
      </c>
      <c r="EW56" s="12">
        <v>0</v>
      </c>
    </row>
    <row r="58" spans="1:149" ht="12.75">
      <c r="A58" s="7" t="s">
        <v>2</v>
      </c>
      <c r="B58" s="13" t="str">
        <f>TRIM(B7)</f>
        <v>O3</v>
      </c>
      <c r="C58" s="13" t="str">
        <f aca="true" t="shared" si="0" ref="C58:BN58">TRIM(C7)</f>
        <v>NO</v>
      </c>
      <c r="D58" s="13" t="str">
        <f t="shared" si="0"/>
        <v>NO2</v>
      </c>
      <c r="E58" s="13" t="str">
        <f t="shared" si="0"/>
        <v>OH</v>
      </c>
      <c r="F58" s="13" t="str">
        <f t="shared" si="0"/>
        <v>NO3</v>
      </c>
      <c r="G58" s="13" t="str">
        <f t="shared" si="0"/>
        <v>N2O5</v>
      </c>
      <c r="H58" s="13" t="str">
        <f t="shared" si="0"/>
        <v>HNO3</v>
      </c>
      <c r="I58" s="13" t="str">
        <f t="shared" si="0"/>
        <v>HONO</v>
      </c>
      <c r="J58" s="13" t="str">
        <f t="shared" si="0"/>
        <v>HO2</v>
      </c>
      <c r="K58" s="13" t="str">
        <f t="shared" si="0"/>
        <v>CO</v>
      </c>
      <c r="L58" s="13" t="str">
        <f t="shared" si="0"/>
        <v>HNO4</v>
      </c>
      <c r="M58" s="13" t="str">
        <f t="shared" si="0"/>
        <v>HO2H</v>
      </c>
      <c r="N58" s="13" t="str">
        <f t="shared" si="0"/>
        <v>SO2</v>
      </c>
      <c r="O58" s="13" t="str">
        <f t="shared" si="0"/>
        <v>MEO2</v>
      </c>
      <c r="P58" s="13" t="str">
        <f t="shared" si="0"/>
        <v>HCHO</v>
      </c>
      <c r="Q58" s="13" t="str">
        <f t="shared" si="0"/>
        <v>COOH</v>
      </c>
      <c r="R58" s="13" t="str">
        <f t="shared" si="0"/>
        <v>MEOH</v>
      </c>
      <c r="S58" s="13" t="str">
        <f t="shared" si="0"/>
        <v>RO2C</v>
      </c>
      <c r="T58" s="13" t="str">
        <f t="shared" si="0"/>
        <v>RO2XC</v>
      </c>
      <c r="U58" s="13" t="str">
        <f t="shared" si="0"/>
        <v>MECO3</v>
      </c>
      <c r="V58" s="13" t="str">
        <f t="shared" si="0"/>
        <v>PAN</v>
      </c>
      <c r="W58" s="13" t="str">
        <f t="shared" si="0"/>
        <v>CCOOH</v>
      </c>
      <c r="X58" s="13" t="str">
        <f t="shared" si="0"/>
        <v>RCO3</v>
      </c>
      <c r="Y58" s="13" t="str">
        <f t="shared" si="0"/>
        <v>PAN2</v>
      </c>
      <c r="Z58" s="13" t="str">
        <f t="shared" si="0"/>
        <v>RCOOH</v>
      </c>
      <c r="AA58" s="13" t="str">
        <f t="shared" si="0"/>
        <v>BZCO3</v>
      </c>
      <c r="AB58" s="13" t="str">
        <f t="shared" si="0"/>
        <v>PBZN</v>
      </c>
      <c r="AC58" s="13" t="str">
        <f t="shared" si="0"/>
        <v>MACO3</v>
      </c>
      <c r="AD58" s="13" t="str">
        <f t="shared" si="0"/>
        <v>MAPAN</v>
      </c>
      <c r="AE58" s="13" t="str">
        <f t="shared" si="0"/>
        <v>RNO3</v>
      </c>
      <c r="AF58" s="13" t="str">
        <f t="shared" si="0"/>
        <v>ACET</v>
      </c>
      <c r="AG58" s="13" t="str">
        <f t="shared" si="0"/>
        <v>NPHE</v>
      </c>
      <c r="AH58" s="13" t="str">
        <f t="shared" si="0"/>
        <v>CRES</v>
      </c>
      <c r="AI58" s="13" t="str">
        <f t="shared" si="0"/>
        <v>CCHO</v>
      </c>
      <c r="AJ58" s="13" t="str">
        <f t="shared" si="0"/>
        <v>RCHO</v>
      </c>
      <c r="AK58" s="13" t="str">
        <f t="shared" si="0"/>
        <v>MEK</v>
      </c>
      <c r="AL58" s="13" t="str">
        <f t="shared" si="0"/>
        <v>HCOOH</v>
      </c>
      <c r="AM58" s="13" t="str">
        <f t="shared" si="0"/>
        <v>ROOH</v>
      </c>
      <c r="AN58" s="13" t="str">
        <f t="shared" si="0"/>
        <v>R6OOH</v>
      </c>
      <c r="AO58" s="13" t="str">
        <f t="shared" si="0"/>
        <v>PROD2</v>
      </c>
      <c r="AP58" s="13" t="str">
        <f t="shared" si="0"/>
        <v>RAOOH</v>
      </c>
      <c r="AQ58" s="13" t="str">
        <f t="shared" si="0"/>
        <v>MGLY</v>
      </c>
      <c r="AR58" s="13" t="str">
        <f t="shared" si="0"/>
        <v>IPRD</v>
      </c>
      <c r="AS58" s="13" t="str">
        <f t="shared" si="0"/>
        <v>GLY</v>
      </c>
      <c r="AT58" s="13" t="str">
        <f t="shared" si="0"/>
        <v>AFG1</v>
      </c>
      <c r="AU58" s="13" t="str">
        <f t="shared" si="0"/>
        <v>AFG2</v>
      </c>
      <c r="AV58" s="13" t="str">
        <f t="shared" si="0"/>
        <v>BACL</v>
      </c>
      <c r="AW58" s="13" t="str">
        <f t="shared" si="0"/>
        <v>BALD</v>
      </c>
      <c r="AX58" s="13" t="str">
        <f t="shared" si="0"/>
        <v>AFG3</v>
      </c>
      <c r="AY58" s="13" t="str">
        <f t="shared" si="0"/>
        <v>MACR</v>
      </c>
      <c r="AZ58" s="13" t="str">
        <f t="shared" si="0"/>
        <v>MVK</v>
      </c>
      <c r="BA58" s="13" t="str">
        <f t="shared" si="0"/>
        <v>CH4</v>
      </c>
      <c r="BB58" s="13" t="str">
        <f t="shared" si="0"/>
        <v>ETHENE</v>
      </c>
      <c r="BC58" s="13" t="str">
        <f t="shared" si="0"/>
        <v>ISOPRENE</v>
      </c>
      <c r="BD58" s="13" t="str">
        <f t="shared" si="0"/>
        <v>ACETYLEN</v>
      </c>
      <c r="BE58" s="13" t="str">
        <f t="shared" si="0"/>
        <v>BENZENE</v>
      </c>
      <c r="BF58" s="13" t="str">
        <f t="shared" si="0"/>
        <v>ALK1</v>
      </c>
      <c r="BG58" s="13" t="str">
        <f t="shared" si="0"/>
        <v>ALK2</v>
      </c>
      <c r="BH58" s="13" t="str">
        <f t="shared" si="0"/>
        <v>ALK3</v>
      </c>
      <c r="BI58" s="13" t="str">
        <f t="shared" si="0"/>
        <v>ALK4</v>
      </c>
      <c r="BJ58" s="13" t="str">
        <f t="shared" si="0"/>
        <v>ALK5</v>
      </c>
      <c r="BK58" s="13" t="str">
        <f t="shared" si="0"/>
        <v>OLE1</v>
      </c>
      <c r="BL58" s="13" t="str">
        <f t="shared" si="0"/>
        <v>OLE2</v>
      </c>
      <c r="BM58" s="13" t="str">
        <f t="shared" si="0"/>
        <v>ARO1</v>
      </c>
      <c r="BN58" s="13" t="str">
        <f t="shared" si="0"/>
        <v>ARO2</v>
      </c>
      <c r="BO58" s="13" t="str">
        <f aca="true" t="shared" si="1" ref="BO58:DK58">TRIM(BO7)</f>
        <v>TERP</v>
      </c>
      <c r="BP58" s="13" t="str">
        <f t="shared" si="1"/>
        <v>CL2</v>
      </c>
      <c r="BQ58" s="13" t="str">
        <f t="shared" si="1"/>
        <v>CL</v>
      </c>
      <c r="BR58" s="13" t="str">
        <f t="shared" si="1"/>
        <v>CLNO</v>
      </c>
      <c r="BS58" s="13" t="str">
        <f t="shared" si="1"/>
        <v>CLONO</v>
      </c>
      <c r="BT58" s="13" t="str">
        <f t="shared" si="1"/>
        <v>CLNO2</v>
      </c>
      <c r="BU58" s="13" t="str">
        <f t="shared" si="1"/>
        <v>HCL</v>
      </c>
      <c r="BV58" s="13" t="str">
        <f t="shared" si="1"/>
        <v>CLO</v>
      </c>
      <c r="BW58" s="13" t="str">
        <f t="shared" si="1"/>
        <v>CLONO2</v>
      </c>
      <c r="BX58" s="13" t="str">
        <f t="shared" si="1"/>
        <v>HOCL</v>
      </c>
      <c r="BY58" s="13" t="str">
        <f t="shared" si="1"/>
        <v>CLCCHO</v>
      </c>
      <c r="BZ58" s="13" t="str">
        <f t="shared" si="1"/>
        <v>CLACET</v>
      </c>
      <c r="CA58" s="13" t="str">
        <f t="shared" si="1"/>
        <v>CHCL3</v>
      </c>
      <c r="CB58" s="13" t="str">
        <f t="shared" si="1"/>
        <v>WALLVOC</v>
      </c>
      <c r="CC58" s="13" t="str">
        <f t="shared" si="1"/>
        <v>INTOH</v>
      </c>
      <c r="CD58" s="13" t="str">
        <f t="shared" si="1"/>
        <v>CO2</v>
      </c>
      <c r="CE58" s="13" t="str">
        <f t="shared" si="1"/>
        <v>SULF</v>
      </c>
      <c r="CF58" s="13" t="str">
        <f t="shared" si="1"/>
        <v>XN</v>
      </c>
      <c r="CG58" s="13" t="str">
        <f t="shared" si="1"/>
        <v>XC</v>
      </c>
      <c r="CH58" s="13" t="str">
        <f t="shared" si="1"/>
        <v>CLCHO</v>
      </c>
      <c r="CI58" s="13" t="str">
        <f t="shared" si="1"/>
        <v>NOX-WALL</v>
      </c>
      <c r="CJ58" s="13" t="str">
        <f t="shared" si="1"/>
        <v>OHPPT</v>
      </c>
      <c r="CK58" s="13" t="str">
        <f t="shared" si="1"/>
        <v>D(O3-NO)</v>
      </c>
      <c r="CL58" s="13" t="str">
        <f t="shared" si="1"/>
        <v>INIT_NO</v>
      </c>
      <c r="CM58" s="13" t="str">
        <f t="shared" si="1"/>
        <v>INIT_O3</v>
      </c>
      <c r="CN58" s="13" t="str">
        <f t="shared" si="1"/>
        <v>PANs</v>
      </c>
      <c r="CO58" s="13" t="str">
        <f t="shared" si="1"/>
        <v>NOxNA</v>
      </c>
      <c r="CP58" s="13" t="str">
        <f t="shared" si="1"/>
        <v>NOxNA-NO</v>
      </c>
      <c r="CQ58" s="13" t="str">
        <f t="shared" si="1"/>
        <v>NOx</v>
      </c>
      <c r="CR58" s="13" t="str">
        <f t="shared" si="1"/>
        <v>NOx-NO</v>
      </c>
      <c r="CS58" s="13" t="str">
        <f t="shared" si="1"/>
        <v>NO2-UNC</v>
      </c>
      <c r="CT58" s="13" t="str">
        <f t="shared" si="1"/>
        <v>NOx-UNC</v>
      </c>
      <c r="CU58" s="13" t="str">
        <f t="shared" si="1"/>
        <v>FIRST</v>
      </c>
      <c r="CV58" s="13" t="str">
        <f t="shared" si="1"/>
        <v>RO2NO</v>
      </c>
      <c r="CW58" s="13" t="str">
        <f t="shared" si="1"/>
        <v>RO2HO2</v>
      </c>
      <c r="CX58" s="13" t="str">
        <f t="shared" si="1"/>
        <v>RO2NO3</v>
      </c>
      <c r="CY58" s="13" t="str">
        <f t="shared" si="1"/>
        <v>RO2RO2</v>
      </c>
      <c r="CZ58" s="13" t="str">
        <f t="shared" si="1"/>
        <v>RO2RO3</v>
      </c>
      <c r="DA58" s="13" t="str">
        <f t="shared" si="1"/>
        <v>RO2RO</v>
      </c>
      <c r="DB58" s="13" t="str">
        <f t="shared" si="1"/>
        <v>RO2XRO</v>
      </c>
      <c r="DC58" s="13" t="str">
        <f t="shared" si="1"/>
        <v>RO2RO2M</v>
      </c>
      <c r="DD58" s="13" t="str">
        <f t="shared" si="1"/>
        <v>RO22NN</v>
      </c>
      <c r="DE58" s="13" t="str">
        <f t="shared" si="1"/>
        <v>F-RO2NO</v>
      </c>
      <c r="DF58" s="13" t="str">
        <f t="shared" si="1"/>
        <v>F-RO2HO2</v>
      </c>
      <c r="DG58" s="13" t="str">
        <f t="shared" si="1"/>
        <v>F-RO2RO2</v>
      </c>
      <c r="DH58" s="13" t="str">
        <f t="shared" si="1"/>
        <v>F-RO2NO3</v>
      </c>
      <c r="DI58" s="13" t="str">
        <f t="shared" si="1"/>
        <v>O3P</v>
      </c>
      <c r="DJ58" s="13" t="str">
        <f t="shared" si="1"/>
        <v>O1D</v>
      </c>
      <c r="DK58" s="13" t="str">
        <f t="shared" si="1"/>
        <v>TBUO</v>
      </c>
      <c r="DL58" s="13" t="str">
        <f aca="true" t="shared" si="2" ref="DL58:EG58">TRIM(DL7)</f>
        <v>BZO</v>
      </c>
      <c r="DM58" s="13" t="str">
        <f t="shared" si="2"/>
        <v>xHO2</v>
      </c>
      <c r="DN58" s="13" t="str">
        <f t="shared" si="2"/>
        <v>xOH</v>
      </c>
      <c r="DO58" s="13" t="str">
        <f t="shared" si="2"/>
        <v>xNO2</v>
      </c>
      <c r="DP58" s="13" t="str">
        <f t="shared" si="2"/>
        <v>xMEO2</v>
      </c>
      <c r="DQ58" s="13" t="str">
        <f t="shared" si="2"/>
        <v>xMECO3</v>
      </c>
      <c r="DR58" s="13" t="str">
        <f t="shared" si="2"/>
        <v>xRCO3</v>
      </c>
      <c r="DS58" s="13" t="str">
        <f t="shared" si="2"/>
        <v>xMACO3</v>
      </c>
      <c r="DT58" s="13" t="str">
        <f t="shared" si="2"/>
        <v>xTBUO</v>
      </c>
      <c r="DU58" s="13" t="str">
        <f t="shared" si="2"/>
        <v>xCO</v>
      </c>
      <c r="DV58" s="13" t="str">
        <f t="shared" si="2"/>
        <v>xHCHO</v>
      </c>
      <c r="DW58" s="13" t="str">
        <f t="shared" si="2"/>
        <v>xCCHO</v>
      </c>
      <c r="DX58" s="13" t="str">
        <f t="shared" si="2"/>
        <v>xRCHO</v>
      </c>
      <c r="DY58" s="13" t="str">
        <f t="shared" si="2"/>
        <v>xACET</v>
      </c>
      <c r="DZ58" s="13" t="str">
        <f t="shared" si="2"/>
        <v>xMEK</v>
      </c>
      <c r="EA58" s="13" t="str">
        <f t="shared" si="2"/>
        <v>xPROD2</v>
      </c>
      <c r="EB58" s="13" t="str">
        <f t="shared" si="2"/>
        <v>xGLY</v>
      </c>
      <c r="EC58" s="13" t="str">
        <f t="shared" si="2"/>
        <v>xMGLY</v>
      </c>
      <c r="ED58" s="13" t="str">
        <f t="shared" si="2"/>
        <v>xBACL</v>
      </c>
      <c r="EE58" s="13" t="str">
        <f t="shared" si="2"/>
        <v>xBALD</v>
      </c>
      <c r="EF58" s="13" t="str">
        <f t="shared" si="2"/>
        <v>xAFG1</v>
      </c>
      <c r="EG58" s="13" t="str">
        <f t="shared" si="2"/>
        <v>xAFG2</v>
      </c>
      <c r="EH58" s="13" t="str">
        <f aca="true" t="shared" si="3" ref="EH58:ES58">TRIM(EH7)</f>
        <v>xAFG3</v>
      </c>
      <c r="EI58" s="13" t="str">
        <f t="shared" si="3"/>
        <v>xMACR</v>
      </c>
      <c r="EJ58" s="13" t="str">
        <f t="shared" si="3"/>
        <v>xMVK</v>
      </c>
      <c r="EK58" s="13" t="str">
        <f t="shared" si="3"/>
        <v>xIPRD</v>
      </c>
      <c r="EL58" s="13" t="str">
        <f t="shared" si="3"/>
        <v>xRNO3</v>
      </c>
      <c r="EM58" s="13" t="str">
        <f t="shared" si="3"/>
        <v>zRNO3</v>
      </c>
      <c r="EN58" s="13" t="str">
        <f t="shared" si="3"/>
        <v>yROOH</v>
      </c>
      <c r="EO58" s="13" t="str">
        <f t="shared" si="3"/>
        <v>yR6OOH</v>
      </c>
      <c r="EP58" s="13" t="str">
        <f t="shared" si="3"/>
        <v>yRAOOH</v>
      </c>
      <c r="EQ58" s="13" t="str">
        <f t="shared" si="3"/>
        <v>xCL</v>
      </c>
      <c r="ER58" s="13" t="str">
        <f t="shared" si="3"/>
        <v>xCLCCHO</v>
      </c>
      <c r="ES58" s="13" t="str">
        <f t="shared" si="3"/>
        <v>xCLACET</v>
      </c>
    </row>
    <row r="59" spans="1:149" ht="12.75">
      <c r="A59" s="7" t="s">
        <v>174</v>
      </c>
      <c r="B59" s="13">
        <f>AVERAGE(B8:B57)</f>
        <v>0.26773857142857144</v>
      </c>
      <c r="C59" s="13">
        <f aca="true" t="shared" si="4" ref="C59:BN59">AVERAGE(C8:C57)</f>
        <v>0.0012157102040816323</v>
      </c>
      <c r="D59" s="13">
        <f t="shared" si="4"/>
        <v>0.005657142857142854</v>
      </c>
      <c r="E59" s="13">
        <f t="shared" si="4"/>
        <v>1.388551020408163E-07</v>
      </c>
      <c r="F59" s="13">
        <f t="shared" si="4"/>
        <v>2.5153530612244895E-06</v>
      </c>
      <c r="G59" s="13">
        <f t="shared" si="4"/>
        <v>5.840612244897962E-06</v>
      </c>
      <c r="H59" s="13">
        <f t="shared" si="4"/>
        <v>0.013809285714285715</v>
      </c>
      <c r="I59" s="13">
        <f t="shared" si="4"/>
        <v>3.296187755102041E-05</v>
      </c>
      <c r="J59" s="13">
        <f t="shared" si="4"/>
        <v>7.832530612244897E-05</v>
      </c>
      <c r="K59" s="13">
        <f t="shared" si="4"/>
        <v>0.07448334693877551</v>
      </c>
      <c r="L59" s="13">
        <f t="shared" si="4"/>
        <v>8.761693877551023E-05</v>
      </c>
      <c r="M59" s="13">
        <f t="shared" si="4"/>
        <v>0.016037861020408165</v>
      </c>
      <c r="N59" s="13">
        <f t="shared" si="4"/>
        <v>0.9190877551020405</v>
      </c>
      <c r="O59" s="13">
        <f t="shared" si="4"/>
        <v>2.4178163265306115E-05</v>
      </c>
      <c r="P59" s="13">
        <f t="shared" si="4"/>
        <v>0.018095183673469382</v>
      </c>
      <c r="Q59" s="13">
        <f t="shared" si="4"/>
        <v>0.003197275326530612</v>
      </c>
      <c r="R59" s="13">
        <f t="shared" si="4"/>
        <v>0.009177836734693879</v>
      </c>
      <c r="S59" s="13">
        <f t="shared" si="4"/>
        <v>4.382775510204082E-05</v>
      </c>
      <c r="T59" s="13">
        <f t="shared" si="4"/>
        <v>3.923571428571429E-06</v>
      </c>
      <c r="U59" s="13">
        <f t="shared" si="4"/>
        <v>7.623169387755103E-06</v>
      </c>
      <c r="V59" s="13">
        <f t="shared" si="4"/>
        <v>0.009747755102040815</v>
      </c>
      <c r="W59" s="13">
        <f t="shared" si="4"/>
        <v>0.004302862040816327</v>
      </c>
      <c r="X59" s="13">
        <f t="shared" si="4"/>
        <v>3.228265306122449E-06</v>
      </c>
      <c r="Y59" s="13">
        <f t="shared" si="4"/>
        <v>0.0058009795918367345</v>
      </c>
      <c r="Z59" s="13">
        <f t="shared" si="4"/>
        <v>0.0025766285714285716</v>
      </c>
      <c r="AA59" s="13">
        <f t="shared" si="4"/>
        <v>9.7919693877551E-08</v>
      </c>
      <c r="AB59" s="13">
        <f t="shared" si="4"/>
        <v>0.0002695938775510204</v>
      </c>
      <c r="AC59" s="13">
        <f t="shared" si="4"/>
        <v>5.984571428571427E-07</v>
      </c>
      <c r="AD59" s="13">
        <f t="shared" si="4"/>
        <v>0.0014424918367346939</v>
      </c>
      <c r="AE59" s="13">
        <f t="shared" si="4"/>
        <v>0.008052877551020408</v>
      </c>
      <c r="AF59" s="13">
        <f t="shared" si="4"/>
        <v>0.011445163265306119</v>
      </c>
      <c r="AG59" s="13">
        <f t="shared" si="4"/>
        <v>0.0005544344897959183</v>
      </c>
      <c r="AH59" s="13">
        <f t="shared" si="4"/>
        <v>9.794081632653064E-05</v>
      </c>
      <c r="AI59" s="13">
        <f t="shared" si="4"/>
        <v>0.015869857142857147</v>
      </c>
      <c r="AJ59" s="13">
        <f t="shared" si="4"/>
        <v>0.00850473469387755</v>
      </c>
      <c r="AK59" s="13">
        <f t="shared" si="4"/>
        <v>0.007220469387755102</v>
      </c>
      <c r="AL59" s="13">
        <f t="shared" si="4"/>
        <v>0.001083978163265306</v>
      </c>
      <c r="AM59" s="13">
        <f t="shared" si="4"/>
        <v>0.002415443673469388</v>
      </c>
      <c r="AN59" s="13">
        <f t="shared" si="4"/>
        <v>0.0012955375510204084</v>
      </c>
      <c r="AO59" s="13">
        <f t="shared" si="4"/>
        <v>0.009851326530612244</v>
      </c>
      <c r="AP59" s="13">
        <f t="shared" si="4"/>
        <v>7.477120408163265E-05</v>
      </c>
      <c r="AQ59" s="13">
        <f t="shared" si="4"/>
        <v>0.000924422448979592</v>
      </c>
      <c r="AR59" s="13">
        <f t="shared" si="4"/>
        <v>0.00022069000000000003</v>
      </c>
      <c r="AS59" s="13">
        <f t="shared" si="4"/>
        <v>0.0008611571428571432</v>
      </c>
      <c r="AT59" s="13">
        <f t="shared" si="4"/>
        <v>2.1736000000000007E-05</v>
      </c>
      <c r="AU59" s="13">
        <f t="shared" si="4"/>
        <v>2.348504081632652E-05</v>
      </c>
      <c r="AV59" s="13">
        <f t="shared" si="4"/>
        <v>0.00012511979591836738</v>
      </c>
      <c r="AW59" s="13">
        <f t="shared" si="4"/>
        <v>0.00040972244897959163</v>
      </c>
      <c r="AX59" s="13">
        <f t="shared" si="4"/>
        <v>0.0002996200000000001</v>
      </c>
      <c r="AY59" s="13">
        <f t="shared" si="4"/>
        <v>0.00025786265306122454</v>
      </c>
      <c r="AZ59" s="13">
        <f t="shared" si="4"/>
        <v>0.00030061857142857135</v>
      </c>
      <c r="BA59" s="13">
        <f t="shared" si="4"/>
        <v>1.9987346938775532</v>
      </c>
      <c r="BB59" s="13">
        <f t="shared" si="4"/>
        <v>0.005716142857142858</v>
      </c>
      <c r="BC59" s="13">
        <f t="shared" si="4"/>
        <v>0.00015374345862595917</v>
      </c>
      <c r="BD59" s="13">
        <f t="shared" si="4"/>
        <v>0.008968836734693878</v>
      </c>
      <c r="BE59" s="13">
        <f t="shared" si="4"/>
        <v>0.008971448979591831</v>
      </c>
      <c r="BF59" s="13">
        <f t="shared" si="4"/>
        <v>0.016207755102040818</v>
      </c>
      <c r="BG59" s="13">
        <f t="shared" si="4"/>
        <v>0.012328979591836733</v>
      </c>
      <c r="BH59" s="13">
        <f t="shared" si="4"/>
        <v>0.020515102040816333</v>
      </c>
      <c r="BI59" s="13">
        <f t="shared" si="4"/>
        <v>0.022456122448979585</v>
      </c>
      <c r="BJ59" s="13">
        <f t="shared" si="4"/>
        <v>0.006941755102040815</v>
      </c>
      <c r="BK59" s="13">
        <f t="shared" si="4"/>
        <v>0.0009553632448979594</v>
      </c>
      <c r="BL59" s="13">
        <f t="shared" si="4"/>
        <v>0.00041570579088706064</v>
      </c>
      <c r="BM59" s="13">
        <f t="shared" si="4"/>
        <v>0.007123040816326532</v>
      </c>
      <c r="BN59" s="13">
        <f t="shared" si="4"/>
        <v>0.00267316530612245</v>
      </c>
      <c r="BO59" s="13">
        <f aca="true" t="shared" si="5" ref="BO59:DK59">AVERAGE(BO8:BO57)</f>
        <v>2.16304146674483E-05</v>
      </c>
      <c r="BP59" s="13">
        <f t="shared" si="5"/>
        <v>0.00012068673273</v>
      </c>
      <c r="BQ59" s="13">
        <f t="shared" si="5"/>
        <v>1.31170612244898E-10</v>
      </c>
      <c r="BR59" s="13">
        <f t="shared" si="5"/>
        <v>2.8076483673469376E-08</v>
      </c>
      <c r="BS59" s="13">
        <f t="shared" si="5"/>
        <v>4.946414285714286E-07</v>
      </c>
      <c r="BT59" s="13">
        <f t="shared" si="5"/>
        <v>1.7016200000000003E-06</v>
      </c>
      <c r="BU59" s="13">
        <f t="shared" si="5"/>
        <v>0.007482693877551021</v>
      </c>
      <c r="BV59" s="13">
        <f t="shared" si="5"/>
        <v>3.875104081632653E-08</v>
      </c>
      <c r="BW59" s="13">
        <f t="shared" si="5"/>
        <v>1.7856326530612245E-05</v>
      </c>
      <c r="BX59" s="13">
        <f t="shared" si="5"/>
        <v>1.8773400000000005E-06</v>
      </c>
      <c r="BY59" s="13">
        <f t="shared" si="5"/>
        <v>6.447473469387757E-05</v>
      </c>
      <c r="BZ59" s="13">
        <f t="shared" si="5"/>
        <v>0.00022497020408163262</v>
      </c>
      <c r="CA59" s="13">
        <f t="shared" si="5"/>
        <v>0</v>
      </c>
      <c r="CB59" s="13">
        <f t="shared" si="5"/>
        <v>0</v>
      </c>
      <c r="CC59" s="13">
        <f t="shared" si="5"/>
        <v>61.12602040816326</v>
      </c>
      <c r="CD59" s="13">
        <f t="shared" si="5"/>
        <v>0.038224</v>
      </c>
      <c r="CE59" s="13">
        <f t="shared" si="5"/>
        <v>0.08091979591836736</v>
      </c>
      <c r="CF59" s="13">
        <f t="shared" si="5"/>
        <v>0.003295131428571429</v>
      </c>
      <c r="CG59" s="13">
        <f t="shared" si="5"/>
        <v>0.07745061224489797</v>
      </c>
      <c r="CH59" s="13">
        <f t="shared" si="5"/>
        <v>0.00034482040816326536</v>
      </c>
      <c r="CI59" s="13">
        <f t="shared" si="5"/>
        <v>0</v>
      </c>
      <c r="CJ59" s="13">
        <f t="shared" si="5"/>
        <v>0.13885510204081633</v>
      </c>
      <c r="CK59" s="13">
        <f t="shared" si="5"/>
        <v>0.3040277551020409</v>
      </c>
      <c r="CL59" s="13">
        <f t="shared" si="5"/>
        <v>0.03750000000000003</v>
      </c>
      <c r="CM59" s="13">
        <f t="shared" si="5"/>
        <v>0</v>
      </c>
      <c r="CN59" s="13">
        <f t="shared" si="5"/>
        <v>0.017260714285714285</v>
      </c>
      <c r="CO59" s="13">
        <f t="shared" si="5"/>
        <v>0.04942551020408163</v>
      </c>
      <c r="CP59" s="13">
        <f t="shared" si="5"/>
        <v>0.048209999999999996</v>
      </c>
      <c r="CQ59" s="13">
        <f t="shared" si="5"/>
        <v>0.03561673469387756</v>
      </c>
      <c r="CR59" s="13">
        <f t="shared" si="5"/>
        <v>0.03440061224489795</v>
      </c>
      <c r="CS59" s="13">
        <f t="shared" si="5"/>
        <v>0.03440061224489795</v>
      </c>
      <c r="CT59" s="13">
        <f t="shared" si="5"/>
        <v>0.03561673469387756</v>
      </c>
      <c r="CU59" s="13">
        <f t="shared" si="5"/>
        <v>1</v>
      </c>
      <c r="CV59" s="13">
        <f t="shared" si="5"/>
        <v>0</v>
      </c>
      <c r="CW59" s="13">
        <f t="shared" si="5"/>
        <v>0</v>
      </c>
      <c r="CX59" s="13">
        <f t="shared" si="5"/>
        <v>0</v>
      </c>
      <c r="CY59" s="13">
        <f t="shared" si="5"/>
        <v>0</v>
      </c>
      <c r="CZ59" s="13">
        <f t="shared" si="5"/>
        <v>0</v>
      </c>
      <c r="DA59" s="13">
        <f t="shared" si="5"/>
        <v>0</v>
      </c>
      <c r="DB59" s="13">
        <f t="shared" si="5"/>
        <v>0</v>
      </c>
      <c r="DC59" s="13">
        <f t="shared" si="5"/>
        <v>0</v>
      </c>
      <c r="DD59" s="13">
        <f t="shared" si="5"/>
        <v>0</v>
      </c>
      <c r="DE59" s="13" t="e">
        <f t="shared" si="5"/>
        <v>#DIV/0!</v>
      </c>
      <c r="DF59" s="13" t="e">
        <f t="shared" si="5"/>
        <v>#DIV/0!</v>
      </c>
      <c r="DG59" s="13" t="e">
        <f t="shared" si="5"/>
        <v>#DIV/0!</v>
      </c>
      <c r="DH59" s="13" t="e">
        <f t="shared" si="5"/>
        <v>#DIV/0!</v>
      </c>
      <c r="DI59" s="13">
        <f t="shared" si="5"/>
        <v>2.3950816326530614E-09</v>
      </c>
      <c r="DJ59" s="13">
        <f t="shared" si="5"/>
        <v>1.1426306122448977E-14</v>
      </c>
      <c r="DK59" s="13">
        <f t="shared" si="5"/>
        <v>2.6146734693877542E-11</v>
      </c>
      <c r="DL59" s="13">
        <f aca="true" t="shared" si="6" ref="DL59:EG59">AVERAGE(DL8:DL57)</f>
        <v>2.0645510204081628E-08</v>
      </c>
      <c r="DM59" s="13">
        <f t="shared" si="6"/>
        <v>3.0488186428571433E-05</v>
      </c>
      <c r="DN59" s="13">
        <f t="shared" si="6"/>
        <v>2.355971306122449E-07</v>
      </c>
      <c r="DO59" s="13">
        <f t="shared" si="6"/>
        <v>9.678006122448984E-07</v>
      </c>
      <c r="DP59" s="13">
        <f t="shared" si="6"/>
        <v>4.6927346938775514E-08</v>
      </c>
      <c r="DQ59" s="13">
        <f t="shared" si="6"/>
        <v>9.528163265306125E-07</v>
      </c>
      <c r="DR59" s="13">
        <f t="shared" si="6"/>
        <v>5.284281632653062E-07</v>
      </c>
      <c r="DS59" s="13">
        <f t="shared" si="6"/>
        <v>8.658664015632652E-10</v>
      </c>
      <c r="DT59" s="13">
        <f t="shared" si="6"/>
        <v>5.48095918367347E-07</v>
      </c>
      <c r="DU59" s="13">
        <f t="shared" si="6"/>
        <v>7.128268993877552E-07</v>
      </c>
      <c r="DV59" s="13">
        <f t="shared" si="6"/>
        <v>6.3169630551020405E-06</v>
      </c>
      <c r="DW59" s="13">
        <f t="shared" si="6"/>
        <v>1.625281867346939E-05</v>
      </c>
      <c r="DX59" s="13">
        <f t="shared" si="6"/>
        <v>7.848714285714284E-06</v>
      </c>
      <c r="DY59" s="13">
        <f t="shared" si="6"/>
        <v>2.770185714285714E-06</v>
      </c>
      <c r="DZ59" s="13">
        <f t="shared" si="6"/>
        <v>3.241124489795919E-06</v>
      </c>
      <c r="EA59" s="13">
        <f t="shared" si="6"/>
        <v>3.112265306122448E-06</v>
      </c>
      <c r="EB59" s="13">
        <f t="shared" si="6"/>
        <v>1.2184061328306124E-06</v>
      </c>
      <c r="EC59" s="13">
        <f t="shared" si="6"/>
        <v>1.513989795918367E-06</v>
      </c>
      <c r="ED59" s="13">
        <f t="shared" si="6"/>
        <v>3.197428571428572E-07</v>
      </c>
      <c r="EE59" s="13">
        <f t="shared" si="6"/>
        <v>1.9324897959183668E-07</v>
      </c>
      <c r="EF59" s="13">
        <f t="shared" si="6"/>
        <v>1.0422571428571426E-06</v>
      </c>
      <c r="EG59" s="13">
        <f t="shared" si="6"/>
        <v>1.2120857142857144E-06</v>
      </c>
      <c r="EH59" s="13">
        <f aca="true" t="shared" si="7" ref="EH59:ES59">AVERAGE(EH8:EH57)</f>
        <v>1.6420163265306128E-07</v>
      </c>
      <c r="EI59" s="13">
        <f t="shared" si="7"/>
        <v>3.0537626244897956E-08</v>
      </c>
      <c r="EJ59" s="13">
        <f t="shared" si="7"/>
        <v>2.2082266734693877E-08</v>
      </c>
      <c r="EK59" s="13">
        <f t="shared" si="7"/>
        <v>2.8025918367346943E-07</v>
      </c>
      <c r="EL59" s="13">
        <f t="shared" si="7"/>
        <v>9.623291836734695E-07</v>
      </c>
      <c r="EM59" s="13">
        <f t="shared" si="7"/>
        <v>3.924183846163266E-06</v>
      </c>
      <c r="EN59" s="13">
        <f t="shared" si="7"/>
        <v>1.844457432653061E-05</v>
      </c>
      <c r="EO59" s="13">
        <f t="shared" si="7"/>
        <v>1.7186983375510207E-05</v>
      </c>
      <c r="EP59" s="13">
        <f t="shared" si="7"/>
        <v>2.210775510204082E-06</v>
      </c>
      <c r="EQ59" s="13">
        <f t="shared" si="7"/>
        <v>1.8757448979591833E-07</v>
      </c>
      <c r="ER59" s="13">
        <f t="shared" si="7"/>
        <v>3.2251938775510206E-09</v>
      </c>
      <c r="ES59" s="13">
        <f t="shared" si="7"/>
        <v>4.541314285714286E-09</v>
      </c>
    </row>
    <row r="61" ht="12.75">
      <c r="A61" s="12" t="e">
        <f>MIN(B59:EG59)</f>
        <v>#DIV/0!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B50"/>
  <sheetViews>
    <sheetView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1.00390625" style="11" bestFit="1" customWidth="1"/>
  </cols>
  <sheetData>
    <row r="1" ht="12.75">
      <c r="A1" s="8" t="s">
        <v>296</v>
      </c>
    </row>
    <row r="2" ht="12.75">
      <c r="A2" s="8" t="s">
        <v>295</v>
      </c>
    </row>
    <row r="3" spans="1:2" ht="12.75">
      <c r="A3" s="1">
        <v>0.2975</v>
      </c>
      <c r="B3" s="11">
        <v>42840000000000000</v>
      </c>
    </row>
    <row r="4" spans="1:2" ht="12.75">
      <c r="A4" s="1">
        <v>0.3025</v>
      </c>
      <c r="B4" s="11">
        <v>4.158E+17</v>
      </c>
    </row>
    <row r="5" spans="1:2" ht="12.75">
      <c r="A5" s="1">
        <v>0.3075</v>
      </c>
      <c r="B5" s="11">
        <v>1.473E+18</v>
      </c>
    </row>
    <row r="6" spans="1:2" ht="12.75">
      <c r="A6" s="1">
        <v>0.3125</v>
      </c>
      <c r="B6" s="11">
        <v>3.281E+18</v>
      </c>
    </row>
    <row r="7" spans="1:2" ht="12.75">
      <c r="A7" s="1">
        <v>0.3175</v>
      </c>
      <c r="B7" s="11">
        <v>4.545E+18</v>
      </c>
    </row>
    <row r="8" spans="1:2" ht="12.75">
      <c r="A8" s="1">
        <v>0.3225</v>
      </c>
      <c r="B8" s="11">
        <v>5.725E+18</v>
      </c>
    </row>
    <row r="9" spans="1:2" ht="12.75">
      <c r="A9" s="1">
        <v>0.3275</v>
      </c>
      <c r="B9" s="11">
        <v>8.243E+18</v>
      </c>
    </row>
    <row r="10" spans="1:2" ht="12.75">
      <c r="A10" s="1">
        <v>0.3325</v>
      </c>
      <c r="B10" s="11">
        <v>8.724E+18</v>
      </c>
    </row>
    <row r="11" spans="1:2" ht="12.75">
      <c r="A11" s="1">
        <v>0.3375</v>
      </c>
      <c r="B11" s="11">
        <v>8.609E+18</v>
      </c>
    </row>
    <row r="12" spans="1:2" ht="12.75">
      <c r="A12" s="1">
        <v>0.3425</v>
      </c>
      <c r="B12" s="11">
        <v>9.29E+18</v>
      </c>
    </row>
    <row r="13" spans="1:2" ht="12.75">
      <c r="A13" s="1">
        <v>0.3475</v>
      </c>
      <c r="B13" s="11">
        <v>9.264E+18</v>
      </c>
    </row>
    <row r="14" spans="1:2" ht="12.75">
      <c r="A14" s="1">
        <v>0.3525</v>
      </c>
      <c r="B14" s="11">
        <v>1.05E+19</v>
      </c>
    </row>
    <row r="15" spans="1:2" ht="12.75">
      <c r="A15" s="1">
        <v>0.3575</v>
      </c>
      <c r="B15" s="11">
        <v>9.673E+18</v>
      </c>
    </row>
    <row r="16" spans="1:2" ht="12.75">
      <c r="A16" s="1">
        <v>0.3625</v>
      </c>
      <c r="B16" s="11">
        <v>1.071E+19</v>
      </c>
    </row>
    <row r="17" spans="1:2" ht="12.75">
      <c r="A17" s="1">
        <v>0.3675</v>
      </c>
      <c r="B17" s="11">
        <v>1.316E+19</v>
      </c>
    </row>
    <row r="18" spans="1:2" ht="12.75">
      <c r="A18" s="1">
        <v>0.3725</v>
      </c>
      <c r="B18" s="11">
        <v>1.191E+19</v>
      </c>
    </row>
    <row r="19" spans="1:2" ht="12.75">
      <c r="A19" s="1">
        <v>0.3775</v>
      </c>
      <c r="B19" s="11">
        <v>1.327E+19</v>
      </c>
    </row>
    <row r="20" spans="1:2" ht="12.75">
      <c r="A20" s="1">
        <v>0.3825</v>
      </c>
      <c r="B20" s="11">
        <v>1.097E+19</v>
      </c>
    </row>
    <row r="21" spans="1:2" ht="12.75">
      <c r="A21" s="1">
        <v>0.3875</v>
      </c>
      <c r="B21" s="11">
        <v>1.202E+19</v>
      </c>
    </row>
    <row r="22" spans="1:2" ht="12.75">
      <c r="A22" s="1">
        <v>0.3925</v>
      </c>
      <c r="B22" s="11">
        <v>1.243E+19</v>
      </c>
    </row>
    <row r="23" spans="1:2" ht="12.75">
      <c r="A23" s="1">
        <v>0.3975</v>
      </c>
      <c r="B23" s="11">
        <v>1.505E+19</v>
      </c>
    </row>
    <row r="24" spans="1:2" ht="12.75">
      <c r="A24" s="1">
        <v>0.4025</v>
      </c>
      <c r="B24" s="11">
        <v>1.807E+19</v>
      </c>
    </row>
    <row r="25" spans="1:2" ht="12.75">
      <c r="A25" s="1">
        <v>0.4075</v>
      </c>
      <c r="B25" s="11">
        <v>2.027E+19</v>
      </c>
    </row>
    <row r="26" spans="1:2" ht="12.75">
      <c r="A26" s="1">
        <v>0.4125</v>
      </c>
      <c r="B26" s="11">
        <v>2.142E+19</v>
      </c>
    </row>
    <row r="27" spans="1:2" ht="12.75">
      <c r="A27" s="1">
        <v>0.4175</v>
      </c>
      <c r="B27" s="11">
        <v>2.173E+19</v>
      </c>
    </row>
    <row r="28" spans="1:2" ht="12.75">
      <c r="A28" s="1">
        <v>0.425</v>
      </c>
      <c r="B28" s="11">
        <v>2.131E+19</v>
      </c>
    </row>
    <row r="29" spans="1:2" ht="12.75">
      <c r="A29" s="1">
        <v>0.435</v>
      </c>
      <c r="B29" s="11">
        <v>2.194E+19</v>
      </c>
    </row>
    <row r="30" spans="1:2" ht="12.75">
      <c r="A30" s="1">
        <v>0.445</v>
      </c>
      <c r="B30" s="11">
        <v>2.544E+19</v>
      </c>
    </row>
    <row r="31" spans="1:2" ht="12.75">
      <c r="A31" s="1">
        <v>0.455</v>
      </c>
      <c r="B31" s="11">
        <v>2.899E+19</v>
      </c>
    </row>
    <row r="32" spans="1:2" ht="12.75">
      <c r="A32" s="1">
        <v>0.465</v>
      </c>
      <c r="B32" s="11">
        <v>2.967E+19</v>
      </c>
    </row>
    <row r="33" spans="1:2" ht="12.75">
      <c r="A33" s="1">
        <v>0.475</v>
      </c>
      <c r="B33" s="11">
        <v>3.04E+19</v>
      </c>
    </row>
    <row r="34" spans="1:2" ht="12.75">
      <c r="A34" s="1">
        <v>0.485</v>
      </c>
      <c r="B34" s="11">
        <v>3.019E+19</v>
      </c>
    </row>
    <row r="35" spans="1:2" ht="12.75">
      <c r="A35" s="1">
        <v>0.495</v>
      </c>
      <c r="B35" s="11">
        <v>3.025E+19</v>
      </c>
    </row>
    <row r="36" spans="1:2" ht="12.75">
      <c r="A36" s="1">
        <v>0.505</v>
      </c>
      <c r="B36" s="11">
        <v>3.129E+19</v>
      </c>
    </row>
    <row r="37" spans="1:2" ht="12.75">
      <c r="A37" s="1">
        <v>0.515</v>
      </c>
      <c r="B37" s="11">
        <v>3.072E+19</v>
      </c>
    </row>
    <row r="38" spans="1:2" ht="12.75">
      <c r="A38" s="1">
        <v>0.525</v>
      </c>
      <c r="B38" s="11">
        <v>3.124E+19</v>
      </c>
    </row>
    <row r="39" spans="1:2" ht="12.75">
      <c r="A39" s="1">
        <v>0.535</v>
      </c>
      <c r="B39" s="11">
        <v>3.124E+19</v>
      </c>
    </row>
    <row r="40" spans="1:2" ht="12.75">
      <c r="A40" s="1">
        <v>0.545</v>
      </c>
      <c r="B40" s="11">
        <v>3.072E+19</v>
      </c>
    </row>
    <row r="41" spans="1:2" ht="12.75">
      <c r="A41" s="1">
        <v>0.555</v>
      </c>
      <c r="B41" s="11">
        <v>3.103E+19</v>
      </c>
    </row>
    <row r="42" spans="1:2" ht="12.75">
      <c r="A42" s="1">
        <v>0.565</v>
      </c>
      <c r="B42" s="11">
        <v>3.129E+19</v>
      </c>
    </row>
    <row r="43" spans="1:2" ht="12.75">
      <c r="A43" s="1">
        <v>0.575</v>
      </c>
      <c r="B43" s="11">
        <v>3.197E+19</v>
      </c>
    </row>
    <row r="44" spans="1:2" ht="12.75">
      <c r="A44" s="1">
        <v>0.59</v>
      </c>
      <c r="B44" s="11">
        <v>3.265E+19</v>
      </c>
    </row>
    <row r="45" spans="1:2" ht="12.75">
      <c r="A45" s="1">
        <v>0.61</v>
      </c>
      <c r="B45" s="11">
        <v>3.291E+19</v>
      </c>
    </row>
    <row r="46" spans="1:2" ht="12.75">
      <c r="A46" s="1">
        <v>0.63</v>
      </c>
      <c r="B46" s="11">
        <v>3.317E+19</v>
      </c>
    </row>
    <row r="47" spans="1:2" ht="12.75">
      <c r="A47" s="1">
        <v>0.65</v>
      </c>
      <c r="B47" s="11">
        <v>3.396E+19</v>
      </c>
    </row>
    <row r="48" spans="1:2" ht="12.75">
      <c r="A48" s="1">
        <v>0.67</v>
      </c>
      <c r="B48" s="11">
        <v>3.474E+19</v>
      </c>
    </row>
    <row r="49" spans="1:2" ht="12.75">
      <c r="A49" s="1">
        <v>0.69</v>
      </c>
      <c r="B49" s="11">
        <v>3.474E+19</v>
      </c>
    </row>
    <row r="50" spans="1:2" ht="12.75">
      <c r="A50" s="1">
        <v>0.85</v>
      </c>
      <c r="B50" s="11">
        <v>3.474E+19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California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P. L. Carter</dc:creator>
  <cp:keywords/>
  <dc:description/>
  <cp:lastModifiedBy>William P. Carter</cp:lastModifiedBy>
  <dcterms:created xsi:type="dcterms:W3CDTF">2008-03-18T18:13:28Z</dcterms:created>
  <dcterms:modified xsi:type="dcterms:W3CDTF">2010-02-02T20:47:05Z</dcterms:modified>
  <cp:category/>
  <cp:version/>
  <cp:contentType/>
  <cp:contentStatus/>
</cp:coreProperties>
</file>