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0" windowWidth="12780" windowHeight="13740" tabRatio="702" activeTab="0"/>
  </bookViews>
  <sheets>
    <sheet name="List of Tables"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s>
  <definedNames>
    <definedName name="ACET_06">'B-3'!$BF$4</definedName>
    <definedName name="ACROL_16">'B-3'!$BX$4</definedName>
    <definedName name="AFGS">'B-3'!$CJ$4</definedName>
    <definedName name="atm">1</definedName>
    <definedName name="AtmN2">0.79054</definedName>
    <definedName name="AtmO2">20.946%</definedName>
    <definedName name="BACL_11">'B-3'!$BL$4</definedName>
    <definedName name="BALD_11">'B-3'!$BO$4</definedName>
    <definedName name="CCHOR_13">'B-3'!$AO$4</definedName>
    <definedName name="COOH">'B-3'!$AF$4</definedName>
    <definedName name="CRBNIT">'B-3'!$CP$4</definedName>
    <definedName name="DIONO2">'B-3'!$CS$4</definedName>
    <definedName name="GLALD_14">'B-3'!$AT$4</definedName>
    <definedName name="GLY_I13M">'B-3'!$BC$4</definedName>
    <definedName name="GLY_I13R">'B-3'!$AZ$4</definedName>
    <definedName name="H2O2">'B-3'!$AC$4</definedName>
    <definedName name="HCHOM_13">'B-3'!$AL$4</definedName>
    <definedName name="HCHOR_13">'B-3'!$AI$4</definedName>
    <definedName name="HNO3">'B-3'!$W$4</definedName>
    <definedName name="HNO4_06">'B-3'!$Z$4</definedName>
    <definedName name="HONO_06">'B-3'!$T$4</definedName>
    <definedName name="HPALDS">'B-3'!$CV$4</definedName>
    <definedName name="IC3ONO2">'B-3'!$CM$4</definedName>
    <definedName name="k_wt_fac">0.000000002437</definedName>
    <definedName name="ktoppm300">1467911455581000</definedName>
    <definedName name="MACR_06">'B-3'!$CD$4</definedName>
    <definedName name="MEK_06">'B-3'!$CA$4</definedName>
    <definedName name="MGLY_13">'B-3'!$BI$4</definedName>
    <definedName name="MVK_16">'B-3'!$CG$4</definedName>
    <definedName name="Mwt_O3">48</definedName>
    <definedName name="NO2_06">'B-3'!$E$4</definedName>
    <definedName name="NO3NO_06">'B-3'!$H$4</definedName>
    <definedName name="NO3NO2_6">'B-3'!$K$4</definedName>
    <definedName name="O3O1D_06">'B-3'!$N$4</definedName>
    <definedName name="O3O3P_06">'B-3'!$Q$4</definedName>
    <definedName name="PAA">'B-3'!$AW$4</definedName>
    <definedName name="PAN_11">'B-3'!$BR$4</definedName>
    <definedName name="PPN_11">'B-3'!$BU$4</definedName>
    <definedName name="Propald">'B-3'!$AR$4</definedName>
    <definedName name="Rfac">0.0019872</definedName>
    <definedName name="solver_lin" hidden="1">0</definedName>
    <definedName name="solver_num" hidden="1">0</definedName>
    <definedName name="solver_typ" hidden="1">2</definedName>
    <definedName name="solver_val" hidden="1">0</definedName>
    <definedName name="TabA1">'B-1'!$A$1</definedName>
    <definedName name="TabA10">#REF!</definedName>
    <definedName name="TabA2">'B-2'!$A$1</definedName>
    <definedName name="TabA3">'B-3'!$A$1</definedName>
    <definedName name="TabA4">'B-4'!$A$1</definedName>
    <definedName name="TabA5">'B-5'!$A$1</definedName>
    <definedName name="TabA6">'B-6'!$A$1</definedName>
    <definedName name="TabA7">'B-7'!$A$1</definedName>
    <definedName name="TabA8">'B-8'!$A$1</definedName>
    <definedName name="TabA9">'B-9'!$A$1</definedName>
  </definedNames>
  <calcPr fullCalcOnLoad="1"/>
</workbook>
</file>

<file path=xl/sharedStrings.xml><?xml version="1.0" encoding="utf-8"?>
<sst xmlns="http://schemas.openxmlformats.org/spreadsheetml/2006/main" count="13374" uniqueCount="6939">
  <si>
    <t>Absorption cross sections and quantum yields based on current IUPAC (2015) recommendation. Relative product yields based on calculation using IUPAC (2015) wavelength-dependent quantum yields for both processes and solar Z=0 relative spectral distribution.</t>
  </si>
  <si>
    <t>Absorption cross sections of Orlando and Tyndall (2003) for peroxyacetic acid used with unit quantum yields assumed.</t>
  </si>
  <si>
    <t>Absorption cross sections of IUPAC (2017) used.  IUPAC gives no recommendation of quantum yields, and no new data seem to be available since SAPRC-07 was developed. Quantum yields derived in the same way as for SAPRC-07, based on recommendation of pressure-dependence of quantum yields for methyl glyoxal from IUPAC, with pressure dependence adjusted to get same photolysis rates relative to NO2 as measured by Plum et al  (1983) and Klotz et al (2000).</t>
  </si>
  <si>
    <t>TBU-OOH</t>
  </si>
  <si>
    <t>CH3-C(CH3)(CH3)-O-OH</t>
  </si>
  <si>
    <t>CH3-C*12-O-O-CH(CH=CH-CH*1-O-OH)-CH*2-OH</t>
  </si>
  <si>
    <t>CH3-C*12-CH=CH-CH(O-OH)-CH(O-O*1)-CH*2-OH</t>
  </si>
  <si>
    <t>CH3-C*12-CH=CH-CH(O-OH)-C(CH3)(O-O*1)-CH*2-OH</t>
  </si>
  <si>
    <t>CH3-C*1=CH-CH(O-OH)-C*2(CH3)-O-O-CH*1-CH*2-OH</t>
  </si>
  <si>
    <t>CH3-CH2-C*12-CH=CH-CH(O-OH)-CH(O-O*1)-CH*2-OH</t>
  </si>
  <si>
    <t>CH3-CH2-C*12-O-O-CH(CH=CH-CH*1-O-OH)-CH*2-OH</t>
  </si>
  <si>
    <t>CH3-CH2-C*12-CH=CH-CH(O-OH)-C(CH3)(O-O*1)-CH*2-OH</t>
  </si>
  <si>
    <t>CH2=CH-C(CH3)(CH2-OH)-O-OH</t>
  </si>
  <si>
    <t>CH2=C(CH3)-CH(CH2-OH)-O-OH</t>
  </si>
  <si>
    <t>CH2=CH-C(CH3)(OH)-CH2-O-OH</t>
  </si>
  <si>
    <t>HO2 + NO = HNO3</t>
  </si>
  <si>
    <t>HO2 + NO + H2O = HNO3 + H2O</t>
  </si>
  <si>
    <t>HNO4 + HV = #.8 {HO2 + NO2} + #.2 {OH + NO3}</t>
  </si>
  <si>
    <t>CH3-CH2-CH(CH2-CH3)-CH2-CH(CH2-CH3)-CH2-CH3</t>
  </si>
  <si>
    <t>3-ME-C10</t>
  </si>
  <si>
    <t>3-Methyl Decane</t>
  </si>
  <si>
    <t>CH3-CH2-CH2-CH2-CH2-CH2-CH2-CH(CH3)-CH2-CH3</t>
  </si>
  <si>
    <t>4-ME-C10</t>
  </si>
  <si>
    <t>4-Methyl Decane</t>
  </si>
  <si>
    <t>CH3-CH2-CH2-CH2-CH2-CH2-CH(CH3)-CH2-CH2-CH3</t>
  </si>
  <si>
    <t>2357TMC8</t>
  </si>
  <si>
    <t>2,3,5,7-Tetramethyl Octane</t>
  </si>
  <si>
    <t>CH3-CH(CH3)-CH2-CH(CH3)-CH2-CH(CH3)-CH(CH3)-CH3</t>
  </si>
  <si>
    <t>36-DE-C8</t>
  </si>
  <si>
    <t>2,6-Diethyl Octane</t>
  </si>
  <si>
    <t>CH3-CO-CH=CH-CH*-O-CH*-CO-CH3</t>
  </si>
  <si>
    <t>GLY + OH = #1.7 CO + #.7 HO2 + #.3 {OH + CO2}</t>
  </si>
  <si>
    <t>GLY + NO3 = HNO3 + #1.7 CO + #.7 HO2 + #.3 {OH + CO2}</t>
  </si>
  <si>
    <t>BALD + OH = BZCO3 + SumRCO3</t>
  </si>
  <si>
    <t>BALD + NO3 = HNO3 + BZCO3 + SumRCO3</t>
  </si>
  <si>
    <t>isoamyl acetate (3-methylbutyl acetate)</t>
  </si>
  <si>
    <t>CH3-CO-O-CH2-CH2-CH(CH3)-CH3</t>
  </si>
  <si>
    <t>2M1BACET</t>
  </si>
  <si>
    <t>2-methyl-1-butyl acetate</t>
  </si>
  <si>
    <t>CH3-CH2-CH(CH3)-CH2-O-CO-CH3</t>
  </si>
  <si>
    <t>MEC6OAT</t>
  </si>
  <si>
    <t>methyl hexanoate</t>
  </si>
  <si>
    <t>CH3-CH2-CH2-CH2-CH2-CO-O-CH3</t>
  </si>
  <si>
    <t>E3EOC3OH</t>
  </si>
  <si>
    <t>Ethyl 3-Ethoxy Propionate</t>
  </si>
  <si>
    <t>CH3-CH2-O-CH2-CH2-CO-O-CH2-CH3</t>
  </si>
  <si>
    <t>23MC4ACT</t>
  </si>
  <si>
    <t>2,3-Dimethylbutyl Acetate</t>
  </si>
  <si>
    <t>3-methyldecane</t>
  </si>
  <si>
    <t>C13151-35-4</t>
  </si>
  <si>
    <t>5-methyldecane</t>
  </si>
  <si>
    <t>CH3-CH2-CH2-CH2-CH2-CH(CH3)-CH2-CH2-CH2-CH3</t>
  </si>
  <si>
    <t>C62016-37-9</t>
  </si>
  <si>
    <t>2,4,6-trimethyloctane</t>
  </si>
  <si>
    <t>CH3-CH2-CH(CH3)-CH2-CH(CH3)-CH2-CH(CH3)-CH3</t>
  </si>
  <si>
    <t>C17302-32-8</t>
  </si>
  <si>
    <t>3,7-dimethylnonane</t>
  </si>
  <si>
    <t>CH3-CH2-CH(CH3)-CH2-CH2-CH2-CH(CH3)-CH2-CH3</t>
  </si>
  <si>
    <t>S2-99068</t>
  </si>
  <si>
    <t>3,5-dimethylnonane</t>
  </si>
  <si>
    <t>C17302-24-8</t>
  </si>
  <si>
    <t>2,4-dimethylnonane</t>
  </si>
  <si>
    <t>S2-91097</t>
  </si>
  <si>
    <t>3-ethylnonane</t>
  </si>
  <si>
    <t>C6891-45-8</t>
  </si>
  <si>
    <t>2-butyl-4-methyl-phenol</t>
  </si>
  <si>
    <t>CH3-CH2-CH2-CH2-aC*-aCH-aC(CH3)-aCH-aCH-aC*-OH</t>
  </si>
  <si>
    <t>C2463-77-6</t>
  </si>
  <si>
    <t>2-undecenal</t>
  </si>
  <si>
    <t>CH3-CH2-CH2-CH2-CH2-CH2-CH2-CH2-CH=CH-CHO</t>
  </si>
  <si>
    <t>C112-12-9</t>
  </si>
  <si>
    <t>2-Undecanone</t>
  </si>
  <si>
    <t>CH3-CH2-CH2-CH2-CH2-CH2-CH2-CH2-CH2-CO-CH3</t>
  </si>
  <si>
    <t>C112-44-7</t>
  </si>
  <si>
    <t>Undecanal</t>
  </si>
  <si>
    <t>CH3-CH2-CH2-CH2-CH2-CH2-CH2-CH2-CH2-CH2-CHO</t>
  </si>
  <si>
    <t>C136-60-7</t>
  </si>
  <si>
    <t>n-butyl benzoate</t>
  </si>
  <si>
    <t>CH3-CH2-CH2-CH2-O-CO-aC*-aCH-aCH-aCH-aCH-aCH*</t>
  </si>
  <si>
    <t>C208-96-8</t>
  </si>
  <si>
    <t>acenaphthylene</t>
  </si>
  <si>
    <t>CH@1=CH-aC@2-aCH-aCH-aCH-aC@3-aCH-aCH-aCH-aC@1-aC@23</t>
  </si>
  <si>
    <t>C92-52-4</t>
  </si>
  <si>
    <t>biphenyl {phenyl benzene}</t>
  </si>
  <si>
    <t>aC*1(aCH-aCH-aCH-aCH-aCH*1)-aC*2-aCH-aCH-aCH-aCH-aCH*2</t>
  </si>
  <si>
    <t>C581-40-8</t>
  </si>
  <si>
    <t>2,3-dimethylnaphthalene</t>
  </si>
  <si>
    <t>CH3-aC@1-aCH-aC@2-aCH-aCH-aCH-aCH-aC@2-aCH-aC@1-CH3</t>
  </si>
  <si>
    <t>C573-98-8</t>
  </si>
  <si>
    <t>1,2-dimethyl naphthalene</t>
  </si>
  <si>
    <t>CH3-aC*1-aCH-aCH-aC*2-aCH-aCH-aCH-aCH-aC*2-aC*1-CH3</t>
  </si>
  <si>
    <t>C581-42-0</t>
  </si>
  <si>
    <t>2,6-dimethyl naphthalene</t>
  </si>
  <si>
    <t>CH3-aC*1-aCH-aCH-aC*2-aCH-aC(CH3)-aCH-aCH-aC*2-aCH*1</t>
  </si>
  <si>
    <t>C571-58-4</t>
  </si>
  <si>
    <t>1.4-dimethylnaphthalene</t>
  </si>
  <si>
    <t>CH3-aC*1-aCH-aCH-aC(CH3)-aC*2-aCH-aCH-aCH-aCH-aC*12</t>
  </si>
  <si>
    <t>C939-27-5</t>
  </si>
  <si>
    <t>2-ethylnaphthalene</t>
  </si>
  <si>
    <t>CH3-CH2-aC*1-aCH-aCH-aC*2-aCH-aCH-aCH-aCH-aC*2-aCH*1</t>
  </si>
  <si>
    <t>C575-43-9</t>
  </si>
  <si>
    <t>1,6-Dimethylnaphthalene</t>
  </si>
  <si>
    <t>CH3-aC*1-aCH-aCH-aC*2-aC(CH3)-aCH-aCH-aCH-aC*2-aCH*1</t>
  </si>
  <si>
    <t>C54340-88-4</t>
  </si>
  <si>
    <t>2,3-dihydro-1,5,7-trimethyl-1h-indene</t>
  </si>
  <si>
    <t>CH3-CH*1-CH2-CH2-aC*2-aCH-aC(CH3)-aCH-aC(CH3)-aC*12</t>
  </si>
  <si>
    <t>C33484-76-3</t>
  </si>
  <si>
    <t>1,2,3-trimethyl indan</t>
  </si>
  <si>
    <t>C17171-72-1</t>
  </si>
  <si>
    <t>m-dipropyl benzene</t>
  </si>
  <si>
    <t>C98-19-1</t>
  </si>
  <si>
    <t>C877-44-1</t>
  </si>
  <si>
    <t>1,2,4-triethylbenzene</t>
  </si>
  <si>
    <t>C102-25-0</t>
  </si>
  <si>
    <t>1,3,5-triethylbenzene</t>
  </si>
  <si>
    <t>C100-18-5</t>
  </si>
  <si>
    <t>1,4 diisopropyl benzene</t>
  </si>
  <si>
    <t>C577-55-9</t>
  </si>
  <si>
    <t>C99-62-7</t>
  </si>
  <si>
    <t>1,3-isodipropylbenzene</t>
  </si>
  <si>
    <t>C1077-16-3</t>
  </si>
  <si>
    <t>n-hexylbenzene</t>
  </si>
  <si>
    <t>C1008-17-9</t>
  </si>
  <si>
    <t>1-ethyldecalin</t>
  </si>
  <si>
    <t>C75736-67-3</t>
  </si>
  <si>
    <t>*CH(CH2-CH2-CH2-CH2-CH3)-CH2-CH2-CH(CH3)-CH2-CH2-*</t>
  </si>
  <si>
    <t>C4292-75-5</t>
  </si>
  <si>
    <t>hexylcyclohexane</t>
  </si>
  <si>
    <t>CH3-CH2-CH2-CH2-CH2-CH2-CH@-CH2-CH2-CH2-CH2-CH2@</t>
  </si>
  <si>
    <t>C164259-43-2</t>
  </si>
  <si>
    <t>*CH(CH2-CH3)-CH2-CH(CH2-CH3)-CH2-CH(CH2-CH3)-CH2-*</t>
  </si>
  <si>
    <t>C7206-16-8</t>
  </si>
  <si>
    <t>CH3-CH2-CH2-CH2-CH=CH(CH2-CH2-CH2-CH2-CH2-CH3)</t>
  </si>
  <si>
    <t>C112-41-4</t>
  </si>
  <si>
    <t>Sx-009</t>
  </si>
  <si>
    <t>1,2-dimethyl-3-butylcyclohexane</t>
  </si>
  <si>
    <t>C122-39-4</t>
  </si>
  <si>
    <t>n-phenylaniline {diphenylamine}</t>
  </si>
  <si>
    <t>NH(aC*1-aCH-aCH-aCH-aCH-aCH*1)-aC*2-aCH-aCH-aCH-aCH-aCH*2</t>
  </si>
  <si>
    <t>C112-40-3</t>
  </si>
  <si>
    <t>n-dodecane</t>
  </si>
  <si>
    <t>C13475-82-6</t>
  </si>
  <si>
    <t>2,2,4,6,6-pentamethylheptane</t>
  </si>
  <si>
    <t>CH3-CH(CH2-C(CH3)(CH3)-CH3)-CH2-C(CH3)(CH3)-CH3</t>
  </si>
  <si>
    <t>C7045-71-8</t>
  </si>
  <si>
    <t>2-methylundecane {isododecane}</t>
  </si>
  <si>
    <t>CH3-CH2-CH2-CH2-CH2-CH2-CH2-CH2-CH2-CH(CH3)-CH3</t>
  </si>
  <si>
    <t>C13150-81-7</t>
  </si>
  <si>
    <t>2,6-dimethyldecane</t>
  </si>
  <si>
    <t>Sx-007</t>
  </si>
  <si>
    <t>2,8-dimethyl-5-ethyloctane</t>
  </si>
  <si>
    <t>C17085-96-0</t>
  </si>
  <si>
    <t>3-ethyldecane</t>
  </si>
  <si>
    <t>C1002-43-3</t>
  </si>
  <si>
    <t>3-methylundecane</t>
  </si>
  <si>
    <t>C17302-33-9</t>
  </si>
  <si>
    <t>6-methylundecane</t>
  </si>
  <si>
    <t>C17312-53-7</t>
  </si>
  <si>
    <t>CH3-CH2-CH(CH3)-CH2-CH2-CH(CH3)-CH2-CH2-CH2-CH3</t>
  </si>
  <si>
    <t>C1636-44-8</t>
  </si>
  <si>
    <t>4-ethyldecane</t>
  </si>
  <si>
    <t>C2980-69-0</t>
  </si>
  <si>
    <t>4-methylundecane</t>
  </si>
  <si>
    <t>CH3-CH2-CH2-CH2-CH2-CH2-CH2-CH(CH3)-CH2-CH2-CH3</t>
  </si>
  <si>
    <t>S2-99056</t>
  </si>
  <si>
    <t>5-isopropylnonane</t>
  </si>
  <si>
    <t>C1632-70-8</t>
  </si>
  <si>
    <t>5-methylundecane</t>
  </si>
  <si>
    <t>CH3-CH2-CH2-CH2-CH(CH3)-CH2-CH2-CH2-CH2-CH2-CH3</t>
  </si>
  <si>
    <t>S2-99066</t>
  </si>
  <si>
    <t>Z=0 k(Phot) (sec-1)</t>
  </si>
  <si>
    <t>k(Phot) Derivation:</t>
  </si>
  <si>
    <t>Summary of Photolysis Sets, examples of photolysis frequencies, and sources of data</t>
  </si>
  <si>
    <t>Photolysis frequency in sec-1 calculated for direct overhead sunlight (solar Z=0) using the the absorption cross sections and quantum yields in these files The actinic fluxes at various zenith angles were calculated by Jeffries (unpublished results, 1990's) for standard conditions and for 360 meters altitude. These should be calculated by an appropriate light model for the conditions of the simulation when this mechanism is used, and are given here to show representative magnitudes only. Note that these do not incorporate any overall quantum yields that may be specified separately in the kinetic parameter input.</t>
  </si>
  <si>
    <t>acetaldehyde</t>
  </si>
  <si>
    <t>CH3-CO-O-CH2-CH(CH3)-CH(CH3)-CH3</t>
  </si>
  <si>
    <t>2MC5-ACT</t>
  </si>
  <si>
    <t>2-Methylpentyl Acetate</t>
  </si>
  <si>
    <t>CH3-CH2-CH2-CH(CH3)-CH2-O-CO-CH3</t>
  </si>
  <si>
    <t>3MC5-ACT</t>
  </si>
  <si>
    <t>3-Methylpentyl Acetate</t>
  </si>
  <si>
    <t>CH3-CH2-CH(CH3)-CH2-CH2-O-CO-CH3</t>
  </si>
  <si>
    <t>Isopropyl nitrate absorption cross sections. Used for other saturated, monofunctional organic nitrates.</t>
  </si>
  <si>
    <t>The IUPAC (2017) recommendations for absorption cross sections of isopropyl nitrate are used for all organic nitrates. This has somewhat stronger absorptions than n-propyl or lower nitrates, but is taken as representative of the higher nitrates that tend to be formed in higher yields in the reactions of interest. IUPAC (2017) recommends assuming unit quantum yields.</t>
  </si>
  <si>
    <t>The absorption cross sections used for carbonyl nitrates are based on those given by Barnes et al, (1993) for various alpha carbonyl nitrates. Unit quantum yields are assumed based on the discussion given by Barnes et al (1993). Formation of NO2 from the nitrate groups is assumed to dominate. Although this is derived on data for a-carbonyl nitrates, it is also used for all carbonyl nitrates based on the assumption that excitation of the carbonyl group ultimately results in decomposition at the nitrate group, as is the case for alpha carbonyl nitrates. This is uncertain and may result in overestimation of photolysis rates of b- and other carbonyl nitrates.</t>
  </si>
  <si>
    <t>Carbonyl nitrate absorption cross sections</t>
  </si>
  <si>
    <t>Absorption cross-sections are the NASA (2011) recommendation for acrolein. The quantum yields were derived using the pressure and wavelength-dependent expression given by IUPAC (2005) for methyl vinyl ketone, with the parameter representing total pressure adjusted to yield the NASA-recommended quantum yield of 0.0065 at 313 nm and 1 atm. pressure.</t>
  </si>
  <si>
    <t>Absorption cross sections for dinitrates</t>
  </si>
  <si>
    <t>The absorption cross sections used for dinitrates are based on those given by Barnes et al (1993) for various dinitrates. Unit quantum yields are assumed based on the discussion given by Barnes et al (1993). Although this is derived on data for a-dinitrates and 1,4-dinitrooxy-2-butene, it is also used for all dinitrates. This is uncertain and may result in overestimation of photolysis rates of other dinitrates.</t>
  </si>
  <si>
    <t>Absorption cross sections for hydroperoxy-substituted carbonyl compounds</t>
  </si>
  <si>
    <t>OLE4 + O3P = #.5 KET2 + #.5 ALK2</t>
  </si>
  <si>
    <t>TERP + O3P = #.16 RCHO + #.04 OLEA2 + #.18 KET2 + #.01 LVKS + #.27 OLEP + #.18 ALK3 + #.08 ALK4 + #.08 ALK5</t>
  </si>
  <si>
    <t>SESQ + O3P = #.13 OLEA2 + #.87 OLEP</t>
  </si>
  <si>
    <t>FURNS + NO3 = #.08 xNO2 + #.87 xHO2 + #.95 RO2C + #.05 RO2XC + #.07 xOLEA1 + #.01 xOLEP + #.87 xRCNO3 + #.05 zRDNO3 + #.28 CO + #.63 yRPNO3 + SumRO2</t>
  </si>
  <si>
    <t>STYRS + OH = #.06 HO2 + #.79 xHO2 + #.79 RO2C + #.15 RO2XC + #.74 xHCHO + #.02 xGLY + #.02 xMGLY + #.03 OLEA2 + #.02 XYNL + #.74 xBALD + #.02 xBUDAL + #.02 xAFG2A + #.14 zRHNO3 + #.01 zRANO3 + #.88 yROOH + #.06 yRAOOH + #.94 SumRO2</t>
  </si>
  <si>
    <t>AMINS + O3 = #.61 AMINS + #29.54 NROG</t>
  </si>
  <si>
    <t>PACID + OH = #.19 xOH + #.56 xHO2 + #.26 MECO3 + #.74 RO2C + #.19 xHCHO + #.56 xPACID + #.19 CO2 + #.74 SumRO2 + #.26 SumRCO3</t>
  </si>
  <si>
    <t>CRES + NO3 = HNO3 + BZO</t>
  </si>
  <si>
    <t>XYNL + NO3 = HNO3 + BZO</t>
  </si>
  <si>
    <t>BZO + O3 = BZO2 + O2 + SumRO2</t>
  </si>
  <si>
    <t>PBZN + HV = #.6 {BZCO3 + NO2} + #.4 {CO2 + BZO2 + NO3} + #.4 SumRO2 + #.6 SumRCO3</t>
  </si>
  <si>
    <t>xMEO2 + NO = NO + MEO2 + SumRO2</t>
  </si>
  <si>
    <t>xMEO2 + NO3 = NO3 + MEO2 + SumRO2</t>
  </si>
  <si>
    <t>xMEO2 + SumRCO3 = SumRCO3 + MEO2 + SumRO2</t>
  </si>
  <si>
    <t>xETO2 + NO = NO + ETO2 + SumRO2</t>
  </si>
  <si>
    <t>xETO2 + NO3 = NO3 + ETO2 + SumRO2</t>
  </si>
  <si>
    <t>xETO2 + SumRCO3 = SumRCO3 + ETO2 + SumRO2</t>
  </si>
  <si>
    <t>xMECO3 + NO = NO + MECO3 + SumRCO3</t>
  </si>
  <si>
    <t>xMECO3 + NO3 = NO3 + MECO3 + SumRCO3</t>
  </si>
  <si>
    <t>xMECO3 + SumRCO3 = SumRCO3 + MECO3 + SumRCO3</t>
  </si>
  <si>
    <t>xR2CO3 + NO = NO + R2CO3 + SumRCO3</t>
  </si>
  <si>
    <t>xR2CO3 + NO3 = NO3 + R2CO3 + SumRCO3</t>
  </si>
  <si>
    <t>xR2CO3 + SumRCO3 = SumRCO3 + R2CO3 + SumRCO3</t>
  </si>
  <si>
    <t>xMACO3 + NO = NO + MACO3 + SumRCO3</t>
  </si>
  <si>
    <t>xMACO3 + NO3 = NO3 + MACO3 + SumRCO3</t>
  </si>
  <si>
    <t>xMACO3 + SumRCO3 = SumRCO3 + MACO3 + SumRCO3</t>
  </si>
  <si>
    <t>xAMINS + NO = NO + AMINS</t>
  </si>
  <si>
    <t>xAMINS</t>
  </si>
  <si>
    <t>xAMINS + NO3 = NO3 + AMINS</t>
  </si>
  <si>
    <t>xAMINS + SumRCO3 = SumRCO3 + AMINS</t>
  </si>
  <si>
    <t>using SAPRC software available at http://www.cert.ucr.edu/~carter/SAPRC/SAPRCfiles.htm</t>
  </si>
  <si>
    <t>ALK1</t>
  </si>
  <si>
    <t>Saturated compounds that react only with OH, and have kOH between 1.4e-13 and 3.5e-13 cm3 molec-1 s-1</t>
  </si>
  <si>
    <t>Saturated compounds that have kOH between 3.5e-13 and 1.7e12 cm3 molec-1 s-1</t>
  </si>
  <si>
    <t>Saturated compounds that and have kOH between 1.7e-12 and 3.5e-12 cm3 molec-1 s-1</t>
  </si>
  <si>
    <t>ALK4</t>
  </si>
  <si>
    <t>Saturated compounds that and have kOH between 3.5e-12 and 6.0e-12 cm3 molec-1 s-1</t>
  </si>
  <si>
    <t>ALK5</t>
  </si>
  <si>
    <t>C2CHO replaced by C2CHOabs</t>
  </si>
  <si>
    <t>Absorption cross-sections and total quantum yields based on IUPAC (2022) recommendation for propionaldehyde. No recommendations are given concerning quantum yields for individual processes, but based on data of Chen and Zhu (2001) as discussed byIUPAC (2022).</t>
  </si>
  <si>
    <t>C2CHOabs</t>
  </si>
  <si>
    <t>ETCHO + HV = HO2 + ETO2 + CO + SumRO2</t>
  </si>
  <si>
    <t>PHEN + OH = #.85 HO2 + #.07 xHO2 + #.07 BZO + #.07 RO2C + #.01 RO2XC + #.03 xGLY + #.04 xMGLY + #.01 OLEA1 + #.04 OLEA2 + #.03 OLEP + #.77 CATL + #.04 xBUDAL + #.01 xAFG1 + #.02 xAFG2A + #.01 zRANO3 + #.08 yRAOOH + #.08 SumRO2</t>
  </si>
  <si>
    <t>APANS + O3 = #.05 NO2 + #.19 OH + #.34 HO2 + #.38 HCHO2 + #.01 RCHO2 + #.1 HCHO + #.9 PAN2 + #.16 H2 + #.31 CO + #.21 CO2</t>
  </si>
  <si>
    <t>3M-OCATL</t>
  </si>
  <si>
    <t>Table B-9. Output concentrations for implementation test calculation for the full mechanism, using inputs in the "Test Input" sheet.</t>
  </si>
  <si>
    <t>#C2CHOabs 3.471E-03</t>
  </si>
  <si>
    <t>Changed from C2CHO 7/5/23</t>
  </si>
  <si>
    <t xml:space="preserve">1,2-Propylene glycol diacetate </t>
  </si>
  <si>
    <t>CH3-CO-O-CH2-CH(CH3)-O-CO-CH3</t>
  </si>
  <si>
    <t>Dimethyl Glutarate</t>
  </si>
  <si>
    <t>CH3-O-CO-CH2-CH2-CH2-CO-O-CH3</t>
  </si>
  <si>
    <t>2BUETACT</t>
  </si>
  <si>
    <t>2-Butoxyethyl Acetate</t>
  </si>
  <si>
    <t>CH3-CH2-CH2-CH2-O-CH2-CH2-O-CO-CH3</t>
  </si>
  <si>
    <t>DBE-6</t>
  </si>
  <si>
    <t>Dimethyl Adipate</t>
  </si>
  <si>
    <t>CH3-O-CO-CH2-CH2-CH2-CH2-CO-O-CH3</t>
  </si>
  <si>
    <t>DGEEA</t>
  </si>
  <si>
    <t>2-(2-Ethoxyethoxy) ethyl acetate</t>
  </si>
  <si>
    <t>CH3-CH2-O-CH2-CH2-O-CH2-CH2-O-CO-CH3</t>
  </si>
  <si>
    <t>DPGNPE1</t>
  </si>
  <si>
    <t>Dipropylene glycol n-propyl ether isomer #1</t>
  </si>
  <si>
    <t>CH3-CH2-CH2-O-CH2-CH(CH3)-O-CH2-CH(CH3)-OH</t>
  </si>
  <si>
    <t>DPGMEA1</t>
  </si>
  <si>
    <t>Dipropylene glycol methyl ether acetate isomer #1</t>
  </si>
  <si>
    <t>CH3-CO-O-CH(CH3)-CH2-O-CH(CH3)-CH2-O-CH3</t>
  </si>
  <si>
    <t>DPGMEA2</t>
  </si>
  <si>
    <t>Dipropylene glycol methyl ether acetate isomer #2</t>
  </si>
  <si>
    <t>CH3-CO-O-CH(CH3)-CH2-O-CH2-CH(CH3)-O-CH3</t>
  </si>
  <si>
    <t>GLY-ACET</t>
  </si>
  <si>
    <t>glyceryl triacetate</t>
  </si>
  <si>
    <t>CH3-CO-O-CH2-CH(CH2-O-CO-CH3)-O-CO-CH3</t>
  </si>
  <si>
    <t>DGBEA</t>
  </si>
  <si>
    <t>2-(2-Butoxyethoxy) ethyl acetate</t>
  </si>
  <si>
    <t>CH3-CH2-CH2-CH2-O-CH2-CH2-O-CH2-CH2-O-CO-CH3</t>
  </si>
  <si>
    <t>TEXANOL2</t>
  </si>
  <si>
    <t>Methoxybenzene; Anisole</t>
  </si>
  <si>
    <t>EGPHE</t>
  </si>
  <si>
    <t>2-Phenoxyethanol; Ethylene glycol phenyl ether</t>
  </si>
  <si>
    <t>PTHT-ANH</t>
  </si>
  <si>
    <t>Phthalic Anhydride</t>
  </si>
  <si>
    <t>PGPHE</t>
  </si>
  <si>
    <t>1-phenoxy-2-propanol</t>
  </si>
  <si>
    <t>12DACBEN</t>
  </si>
  <si>
    <t>1,2-Diacetyl benzene</t>
  </si>
  <si>
    <t>DET-PTHT</t>
  </si>
  <si>
    <t>Diethyl Phthalate</t>
  </si>
  <si>
    <t>2EHXBOAT</t>
  </si>
  <si>
    <t>2-ethylhexyl benzoate</t>
  </si>
  <si>
    <t>DBU-PTHT</t>
  </si>
  <si>
    <t>Dibutyl phthalate</t>
  </si>
  <si>
    <t>CH3-CH2-CH2-CH2-O-CO-aC*-aCH-aCH-aCH-aCH-aC*-CO-O-CH2-CH2-CH2-CH3</t>
  </si>
  <si>
    <t>CINALC</t>
  </si>
  <si>
    <t>Cinnamic alcohol</t>
  </si>
  <si>
    <t>HO-CH2-CH=CH-aC*-aCH-aCH-aCH-aCH-aCH*</t>
  </si>
  <si>
    <t>CINALD</t>
  </si>
  <si>
    <t>cinnamic aldehyde</t>
  </si>
  <si>
    <t>HCO-CH=CH-aC*-aCH-aCH-aCH-aCH-aCH*</t>
  </si>
  <si>
    <t>AMCINAML</t>
  </si>
  <si>
    <t>amyl cinnamal</t>
  </si>
  <si>
    <t>CH3-CH2-CH2-CH2-CH2-C(CHO)=CH-aC*-aCH-aCH-aCH-aCH-aCH*</t>
  </si>
  <si>
    <t>MEPARABN</t>
  </si>
  <si>
    <t>methylparaben (4-Hydroxybenzoic acid, methyl ester)</t>
  </si>
  <si>
    <t>CH3-O-CO-aC*-aCH-aCH-aC(OH)-aCH-aCH*</t>
  </si>
  <si>
    <t>NO2-BENZ</t>
  </si>
  <si>
    <t>CH3-aC*-aCH-aCH-aC(CH3)-aCH-aCH*</t>
  </si>
  <si>
    <t>CH3-CH2-CH2-aC*-aCH-aCH-aCH-aCH-aC*-CH3</t>
  </si>
  <si>
    <t>CH3-CH2-CH2-aC*-aCH-aCH-aCH-aC(CH3)-aCH*</t>
  </si>
  <si>
    <t>CH3-CH2-CH2-aC*-aCH-aCH-aC(CH3)-aCH-aCH*</t>
  </si>
  <si>
    <t>CH3-CO-CO-CH3</t>
  </si>
  <si>
    <t>Methylvinyl ketone</t>
  </si>
  <si>
    <t>CH2=CH-CO-CH3</t>
  </si>
  <si>
    <t>EVK</t>
  </si>
  <si>
    <t>Ethyl vinyl ketone</t>
  </si>
  <si>
    <t>CH2=CH-CO-CH2-CH3</t>
  </si>
  <si>
    <t>2M2C5E4O</t>
  </si>
  <si>
    <t>mesityl oxide (2-methyl-2-penten-4-one)</t>
  </si>
  <si>
    <t>CH3-CO-CH=C(CH3)-CH3</t>
  </si>
  <si>
    <t>1C9E4ONE</t>
  </si>
  <si>
    <t>1-nonene-4-one</t>
  </si>
  <si>
    <t>CH2=CH-CH2-CO-CH2-CH2-CH2-CH2-CH3</t>
  </si>
  <si>
    <t>IBNMACRT</t>
  </si>
  <si>
    <t>isobornyl methacrylate</t>
  </si>
  <si>
    <t>HXCINAML</t>
  </si>
  <si>
    <t>hexyl cinnamal</t>
  </si>
  <si>
    <t>CH3-CH2-CH2-CH2-CH2-CH2-C(CHO)=CH-aC*-aCH-aCH-aCH-aCH-aCH*</t>
  </si>
  <si>
    <t>2-butene-1,4-dial</t>
  </si>
  <si>
    <t>HCO-CH=CH-CHO</t>
  </si>
  <si>
    <t>2-methyl-2-butene-1,4-dial</t>
  </si>
  <si>
    <t>4-oxo-2-penteneal</t>
  </si>
  <si>
    <t>HEXEDIAL</t>
  </si>
  <si>
    <t>2,4-hexadienedial</t>
  </si>
  <si>
    <t>HCO-CH=CH-CH=CH-CHO</t>
  </si>
  <si>
    <t>3-methyl-4-oxo-2-penteneal</t>
  </si>
  <si>
    <t>2-methyl-4-oxo-2-penteneal</t>
  </si>
  <si>
    <t>23MBUDAL</t>
  </si>
  <si>
    <t>2,3-dimethyl-2-butene-1,4-dial</t>
  </si>
  <si>
    <t>CH3-C(CHO)=C(CH3)-CHO</t>
  </si>
  <si>
    <t>U2DALD</t>
  </si>
  <si>
    <t>Representative diunsaturated dialadhyde (3-methyl 2,4-Hexene-1,6-Dial)</t>
  </si>
  <si>
    <t>CH3-C(=CH-CHO)-CH=CH-CHO</t>
  </si>
  <si>
    <t>U2ALDKET</t>
  </si>
  <si>
    <t>Representative diunsaturated aldehyde-ketone (6-oxo 2,4-heptadienal)</t>
  </si>
  <si>
    <t>CH3-CO-CH=CH-CH=CH-CHO</t>
  </si>
  <si>
    <t>23M4O2PA</t>
  </si>
  <si>
    <t>2,3-dimethyl-4-oxo-2-penteneal</t>
  </si>
  <si>
    <t>CH3-CO-C(CH3)=C(CH3)-CHO</t>
  </si>
  <si>
    <t>UEDALD1</t>
  </si>
  <si>
    <t>3-methyl, 2,3-epoxy-4-hexene-1,6-dial</t>
  </si>
  <si>
    <t>UEDALD2</t>
  </si>
  <si>
    <t>3-methyl, 4,5-epoxy-2-hexene-1,6-dial</t>
  </si>
  <si>
    <t>6-oxo, 2,3-epoxy, 4-hepteneal</t>
  </si>
  <si>
    <t>UEAKET2</t>
  </si>
  <si>
    <t>Revised Final Report to the California Air Resources Board</t>
  </si>
  <si>
    <t>ME-CYCC6</t>
  </si>
  <si>
    <t>PROD2-2</t>
  </si>
  <si>
    <t>12M4ETBN</t>
  </si>
  <si>
    <t>CH2*-CH2-CH2-CO-CH2-CH2*</t>
  </si>
  <si>
    <t>NPHE</t>
  </si>
  <si>
    <t>Nitrophenols</t>
  </si>
  <si>
    <t>BALD</t>
  </si>
  <si>
    <t>MACR</t>
  </si>
  <si>
    <t>Methacrolein</t>
  </si>
  <si>
    <t>Methyl Vinyl Ketone</t>
  </si>
  <si>
    <t>AFG1</t>
  </si>
  <si>
    <t>S</t>
  </si>
  <si>
    <t>PROPACID</t>
  </si>
  <si>
    <t>1,3,5-Trimethyl Benzene</t>
  </si>
  <si>
    <t>CH3-CH*-CH2-CH2-CH2-CH2*</t>
  </si>
  <si>
    <t>CH3-CH2-CH*-CH2-CH2-CH2-CH2*</t>
  </si>
  <si>
    <t>CH3-CH*-CH2-CH2-CH2-CH2-CH2*</t>
  </si>
  <si>
    <t>2-Amino-2-Methyl-1-Propanol</t>
  </si>
  <si>
    <t>Propionaldehyde</t>
  </si>
  <si>
    <t>IC3ONO2</t>
  </si>
  <si>
    <t>MTBE</t>
  </si>
  <si>
    <t>1-C6OH</t>
  </si>
  <si>
    <t>1-C8-OH</t>
  </si>
  <si>
    <t>2-C8-OH</t>
  </si>
  <si>
    <t>3-C8-OH</t>
  </si>
  <si>
    <t>ET-GLYCL</t>
  </si>
  <si>
    <t>CYC-PNTE</t>
  </si>
  <si>
    <t>3MECC5E</t>
  </si>
  <si>
    <t>CYC-HEXE</t>
  </si>
  <si>
    <t>Cyclohexane</t>
  </si>
  <si>
    <t>F</t>
  </si>
  <si>
    <t>N</t>
  </si>
  <si>
    <t>MOEOETOH</t>
  </si>
  <si>
    <t>PROXC3OH</t>
  </si>
  <si>
    <t>BUO-ETOH</t>
  </si>
  <si>
    <t>DGEE</t>
  </si>
  <si>
    <t>DPR-GLCL</t>
  </si>
  <si>
    <t>CH3-CH2-CH2-CH2-CH(CH3)-CH2-CH3</t>
  </si>
  <si>
    <t>C7-KET-2</t>
  </si>
  <si>
    <t>BIACETYL</t>
  </si>
  <si>
    <t>MVK</t>
  </si>
  <si>
    <t>HOACET</t>
  </si>
  <si>
    <t>DIACTALC</t>
  </si>
  <si>
    <t>PHENOL</t>
  </si>
  <si>
    <t>O-CRESOL</t>
  </si>
  <si>
    <t>24M-PHEN</t>
  </si>
  <si>
    <t>DMC</t>
  </si>
  <si>
    <t>PC</t>
  </si>
  <si>
    <t>PROD2-3</t>
  </si>
  <si>
    <t>C6-CYCC6</t>
  </si>
  <si>
    <t>GLYOXAL</t>
  </si>
  <si>
    <t>MEGLYOX</t>
  </si>
  <si>
    <t>ACROLEIN</t>
  </si>
  <si>
    <t>METHACRO</t>
  </si>
  <si>
    <t>HOMACR</t>
  </si>
  <si>
    <t>BENZALD</t>
  </si>
  <si>
    <t>ACETONE</t>
  </si>
  <si>
    <t>Toluene</t>
  </si>
  <si>
    <t>2-(2-Butoxyethoxy)-Ethanol</t>
  </si>
  <si>
    <t/>
  </si>
  <si>
    <t>2-ME-C4</t>
  </si>
  <si>
    <t>22-DM-C4</t>
  </si>
  <si>
    <t>CH2=C(CHO)-CH2-OH</t>
  </si>
  <si>
    <t>CH3-CH2-CH2-CO-CH3</t>
  </si>
  <si>
    <t>CH3-CH2-CO-CH2-CH3</t>
  </si>
  <si>
    <t>CH2*-CH2-CH2-CH2-CH2-CH2*</t>
  </si>
  <si>
    <t>BZ-CH2OH</t>
  </si>
  <si>
    <t>FORMALD</t>
  </si>
  <si>
    <t>ACETALD</t>
  </si>
  <si>
    <t>PROPALD</t>
  </si>
  <si>
    <t>PGME-ACT</t>
  </si>
  <si>
    <t>DBE-4</t>
  </si>
  <si>
    <t>DBE-5</t>
  </si>
  <si>
    <t>2-ME-C3</t>
  </si>
  <si>
    <t>MEK</t>
  </si>
  <si>
    <t>MPK</t>
  </si>
  <si>
    <t>DEK</t>
  </si>
  <si>
    <t>CYCC6</t>
  </si>
  <si>
    <t>ME-CYCC5</t>
  </si>
  <si>
    <t>ET-CYCC5</t>
  </si>
  <si>
    <t>HCHO + HV = H2 + CO</t>
  </si>
  <si>
    <t>Label</t>
  </si>
  <si>
    <t>ACET-06</t>
  </si>
  <si>
    <t>GLY + HV = HCHO + CO</t>
  </si>
  <si>
    <t>d-Limonene</t>
  </si>
  <si>
    <t>Ethanol</t>
  </si>
  <si>
    <t>Ethyl Benzene</t>
  </si>
  <si>
    <t>PROD2-1</t>
  </si>
  <si>
    <t>ET-CYCC6</t>
  </si>
  <si>
    <t>Furan</t>
  </si>
  <si>
    <t>ETOH-NH2</t>
  </si>
  <si>
    <t>AMP</t>
  </si>
  <si>
    <t>FURAN</t>
  </si>
  <si>
    <t>MIBK</t>
  </si>
  <si>
    <t>CC6-KET</t>
  </si>
  <si>
    <t>NO2 + HV = NO + O3P</t>
  </si>
  <si>
    <t>P</t>
  </si>
  <si>
    <t>NO2-06</t>
  </si>
  <si>
    <t>O3P + O2 + M = O3 + M</t>
  </si>
  <si>
    <t>T</t>
  </si>
  <si>
    <t>O3P + O3 = #2 O2</t>
  </si>
  <si>
    <t>O3P + NO = NO2</t>
  </si>
  <si>
    <t>O3P + NO2 = NO + O2</t>
  </si>
  <si>
    <t>O3P + NO2 = NO3</t>
  </si>
  <si>
    <t>O3 + NO = NO2 + O2</t>
  </si>
  <si>
    <t>O3 + NO2 = O2 + NO3</t>
  </si>
  <si>
    <t>NO + NO3 = #2 NO2</t>
  </si>
  <si>
    <t>NO + NO + O2 = #2 NO2</t>
  </si>
  <si>
    <t>NO2 + NO3 = N2O5</t>
  </si>
  <si>
    <t>N2O5 = NO2 + NO3</t>
  </si>
  <si>
    <t>N2O5 + H2O = #2 HNO3</t>
  </si>
  <si>
    <t>C</t>
  </si>
  <si>
    <t>N2O5 + H2O + H2O = #2 HNO3 + H2O</t>
  </si>
  <si>
    <t>NO2 + NO3 = NO + NO2 + O2</t>
  </si>
  <si>
    <t>NO3 + HV = NO + O2</t>
  </si>
  <si>
    <t>NO3NO-06</t>
  </si>
  <si>
    <t>NO3 + HV = NO2 + O3P</t>
  </si>
  <si>
    <t>NO3NO2-6</t>
  </si>
  <si>
    <t>O3 + HV = O1D + O2</t>
  </si>
  <si>
    <t>O3O1D-06</t>
  </si>
  <si>
    <t>O3 + HV = O3P + O2</t>
  </si>
  <si>
    <t>O3O3P-06</t>
  </si>
  <si>
    <t>O1D + H2O = #2 OH</t>
  </si>
  <si>
    <t>O1D + M = O3P + M</t>
  </si>
  <si>
    <t>OH + NO = HONO</t>
  </si>
  <si>
    <t>HONO + HV = OH + NO</t>
  </si>
  <si>
    <t>HONO-06</t>
  </si>
  <si>
    <t>OH + HONO = H2O + NO2</t>
  </si>
  <si>
    <t>OH + NO2 = HNO3</t>
  </si>
  <si>
    <t>OH + NO3 = HO2 + NO2</t>
  </si>
  <si>
    <t>OH + HNO3 = H2O + NO3</t>
  </si>
  <si>
    <t>S2</t>
  </si>
  <si>
    <t>HNO3 + HV = OH + NO2</t>
  </si>
  <si>
    <t>S1</t>
  </si>
  <si>
    <t>OH + O3 = HO2 + O2</t>
  </si>
  <si>
    <t>HO2 + NO = OH + NO2</t>
  </si>
  <si>
    <t>HO2 + NO2 = HNO4</t>
  </si>
  <si>
    <t>HNO4 = HO2 + NO2</t>
  </si>
  <si>
    <t>HNO4-06</t>
  </si>
  <si>
    <t>HNO4 + OH = H2O + NO2 + O2</t>
  </si>
  <si>
    <t>CH3-C*1=CH-CH(O-OH)-C*2(CH3)-O-O-C*1(CH3)-CH*2-OH</t>
  </si>
  <si>
    <t>CH3-CH2-C*12-O-O-C(CH3)(CH=CH-CH*1-O-OH)-CH*2-OH</t>
  </si>
  <si>
    <t>HO-CH*1-CH*2-CH=CH-CH(O-OH)-CH*1-O-O*2</t>
  </si>
  <si>
    <t>CH3-C*12-CH=CH-C(CH3)(O-OH)-C(CH3)(O-O*1)-CH*2-OH</t>
  </si>
  <si>
    <t>CH3-C*12-O-O-CH(CH=CH-CH*1-O-OH)-C*2(CH3)-OH</t>
  </si>
  <si>
    <t>CH3-C*12-CH=CH-CH(O-OH)-CH(O-O*1)-C*2(CH3)-OH</t>
  </si>
  <si>
    <t>CH3-C*1=CH-CH(O-OH)-CH*2-O-O-C*1(CH3)-CH*2-OH</t>
  </si>
  <si>
    <t>Mixture</t>
  </si>
  <si>
    <t>Total mole fraction of compounds represented by model species found in this mixture</t>
  </si>
  <si>
    <t>Total mass fraction of compounds represented by this model species identified in the mixture</t>
  </si>
  <si>
    <t>Total mass fraction of compounds represented by this model species in the mixture</t>
  </si>
  <si>
    <t>RANO3 + HV = #.34 RHNO3 + #.66 RCNO3</t>
  </si>
  <si>
    <t>methyl linoelate; methyl cis,cis-9,12-octadecadienoate</t>
  </si>
  <si>
    <t>CH3-CH2-CH2-CH2-CH2-^CH=CH-vCH2-^CH=CH-vCH2-CH2-CH2-CH2-CH2-CH2-CH2-CO-O-CH3</t>
  </si>
  <si>
    <t>M9C18OET</t>
  </si>
  <si>
    <t>methyl cis-9-octadecenoate (methyl oleate)</t>
  </si>
  <si>
    <t>CH2*-CH2-CH2*</t>
  </si>
  <si>
    <t>CH2*-CH2-CH2-CH2*</t>
  </si>
  <si>
    <t>CH2*-CH2-CH2-CH2-CH2*</t>
  </si>
  <si>
    <t>CH3-CH(CH3)-CH*-CH2-CH2*</t>
  </si>
  <si>
    <t>CH3-C*(CH3)-CH2-CH2-CH2-CH2*</t>
  </si>
  <si>
    <t>CH3-CH*-CH2-CH2-CH2-CH*-CH3</t>
  </si>
  <si>
    <t>CH3-CH*-CH2-CH2-CH(CH3)-CH2*</t>
  </si>
  <si>
    <t>CH2*-CH2-CH2-CH2-CH2-CH2-CH2*</t>
  </si>
  <si>
    <t>CH3-CH*-CH2-CH2-CH2-C*(CH3)-CH3</t>
  </si>
  <si>
    <t>CH3-CH*-CH2-CH2-C(CH3)(CH3)-CH2*</t>
  </si>
  <si>
    <t>CH3-C*(CH3)-CH2-CH2-CH2-CH2-CH2*</t>
  </si>
  <si>
    <t>CH3-CH*-CH2-CH2-CH(CH3)-CH*-CH3</t>
  </si>
  <si>
    <t>CH3-CH*-CH2-CH(CH3)-CH(CH3)-CH2*</t>
  </si>
  <si>
    <t>CH3-CH2-CH*-CH2-CH2-CH(CH3)-CH2*</t>
  </si>
  <si>
    <t>CH3-CH*-CH2-CH2-CH2-CH2-CH*-CH3</t>
  </si>
  <si>
    <t>CH3-CH*-CH2-CH2-CH(CH3)-CH2-CH2*</t>
  </si>
  <si>
    <t>CH2*-CH2-CH2-CH2-CH2-CH2-CH2-CH2*</t>
  </si>
  <si>
    <t>CH3-CH2-CH2-CH*-CH2-CH2-CH2-CH2*</t>
  </si>
  <si>
    <t>CH2*1-CH2-CH2-CH*2-CH2-CH2-CH2-CH*2-CH2*1</t>
  </si>
  <si>
    <t>PRPARABN</t>
  </si>
  <si>
    <t>propylparaben</t>
  </si>
  <si>
    <t>CH3-CH2-CH2-O-CO-aC*-aCH-aCH-aC(OH)-aCH-aCH*</t>
  </si>
  <si>
    <t>Benzyl alcohol</t>
  </si>
  <si>
    <t>BZ-O-ME</t>
  </si>
  <si>
    <t>6-Methyl Tridecane</t>
  </si>
  <si>
    <t>CH3-CH2-CH2-CH2-CH2-CH2-CH2-CH(CH3)-CH2-CH2-CH2-CH2-CH3</t>
  </si>
  <si>
    <t>268M4IC9</t>
  </si>
  <si>
    <t>2,6,8-Trimethyl 4-Isopropyl Nonane</t>
  </si>
  <si>
    <t>CH3-CH(CH3)-CH2-CH(CH3)-CH2-CH(CH2-CH(CH3)-CH3)-CH(CH3)-CH3</t>
  </si>
  <si>
    <t>37DM-C13</t>
  </si>
  <si>
    <t>3,7-Dimethyl Tridecane</t>
  </si>
  <si>
    <t>44MHX3O</t>
  </si>
  <si>
    <t>4,4-Dimethyl-3-oxahexane</t>
  </si>
  <si>
    <t>CH3-CH2-O-C(CH3)(CH3)-CH2-CH3</t>
  </si>
  <si>
    <t>2BU-THF</t>
  </si>
  <si>
    <t>2-Butyl Tetrahydrofuran</t>
  </si>
  <si>
    <t>IBU2-O</t>
  </si>
  <si>
    <t>Di-Isobutyl Ether</t>
  </si>
  <si>
    <t>CH3-CH(CH3)-CH2-O-CH2-CH(CH3)-CH3</t>
  </si>
  <si>
    <t>BU-O-BU</t>
  </si>
  <si>
    <t>Di-n-butyl Ether</t>
  </si>
  <si>
    <t>CH3-CH2-CH2-CH2-O-CH2-CH2-CH2-CH3</t>
  </si>
  <si>
    <t>2M12M1MP</t>
  </si>
  <si>
    <t>2-methoxy-1-(2-methoxy-1-methylethoxy)-propane</t>
  </si>
  <si>
    <t>CH3-O-CH2-CH(CH3)-O-CH2-CH(CH3)-O-CH3</t>
  </si>
  <si>
    <t>C7O4-1</t>
  </si>
  <si>
    <t>2,5,7,10-tetraoxaundecane</t>
  </si>
  <si>
    <t>CH3-O-CH2-CH2-O-CH2-O-CH2-CH2-O-CH3</t>
  </si>
  <si>
    <t>C9O2-1</t>
  </si>
  <si>
    <t>butylal; dibutoxymethane</t>
  </si>
  <si>
    <t>CH3-CH2-CH2-CH2-O-CH2-O-CH2-CH2-CH2-CH3</t>
  </si>
  <si>
    <t>C9O4-1</t>
  </si>
  <si>
    <t>4,8-dimethyl-2,5,7,10-tetraoxaundecane</t>
  </si>
  <si>
    <t>CH3-O-CH2-CH(CH3)-O-CH2-O-CH(CH3)-CH2-O-CH3</t>
  </si>
  <si>
    <t>C5-O-C5</t>
  </si>
  <si>
    <t>Di-n-Pentyl Ether</t>
  </si>
  <si>
    <t>CH3-CH2-CH2-CH2-CH2-O-CH2-CH2-CH2-CH2-CH3</t>
  </si>
  <si>
    <t>MEO-ETOH</t>
  </si>
  <si>
    <t>2-Methoxyethanol</t>
  </si>
  <si>
    <t>CH3-O-CH2-CH2-OH</t>
  </si>
  <si>
    <t>1-Methoxy-2-Propanol</t>
  </si>
  <si>
    <t>2-Ethoxyethanol</t>
  </si>
  <si>
    <t>CH3-CH2-O-CH2-CH2-OH</t>
  </si>
  <si>
    <t>6-oxy, 4,5-epoxy, 2-pepteneal</t>
  </si>
  <si>
    <t>3-hexene-2,5-dione</t>
  </si>
  <si>
    <t>3M3HX25O</t>
  </si>
  <si>
    <t>3-methyl-3-hexene-2,5-dione</t>
  </si>
  <si>
    <t>CH3-CO-CH=C(CH3)-CO-CH3</t>
  </si>
  <si>
    <t>U2DKET</t>
  </si>
  <si>
    <t>Representative diunsaturated diketone (3,5-octadien-2,7-dione)</t>
  </si>
  <si>
    <t>PNAMIN</t>
  </si>
  <si>
    <t>Con</t>
  </si>
  <si>
    <t>CH3-CH2-CH2-CH2-CH2-CH2-CH2-CH2-CH(CH3)-CH2-CH2-CH2-CH2-CH3</t>
  </si>
  <si>
    <t>27M35IC8</t>
  </si>
  <si>
    <t>2,7-Dimethyl 3,5-Diisopropyl Heptane</t>
  </si>
  <si>
    <t>CH3-C*1=CH-CH(ONO2)-CH*2-O-O-C*1(CH3)-CH*2-OH</t>
  </si>
  <si>
    <t>CH3-C*1(CH3)-CH*2-CH2-CH*1-C(CH3)(ONO2)-CH(CH2*2)-O-OH</t>
  </si>
  <si>
    <t>CH3-C*1(CH3)-CH*2-CH2-CH*1-C(CH3)(ONO2)-CH(ONO2)-CH2*2</t>
  </si>
  <si>
    <t>CH3-CH2-CH2-CH2-CH2-CH2-CH2-CH(ONO2)-CH2-CH3</t>
  </si>
  <si>
    <t>CH3-CH2-CH2-CH2-CH2-CH2-CH(ONO2)-CH2-CH2-CH3</t>
  </si>
  <si>
    <t>CH3-CH2-CH2-CH2-CH2-CH(ONO2)-CH2-CH2-CH2-CH3</t>
  </si>
  <si>
    <t>CH3-CH2-CH2-CH2-CH2-CH2-CH2-CH2-CH(ONO2)-CH2-CH3</t>
  </si>
  <si>
    <t>CH3-CH2-CH2-CH2-CH2-CH2-CH2-CH(ONO2)-CH2-CH2-CH3</t>
  </si>
  <si>
    <t>CH3-CH2-CH2-CH2-CH2-CH2-CH(ONO2)-CH2-CH2-CH2-CH3</t>
  </si>
  <si>
    <t>xGLY + NO = NO + GLY</t>
  </si>
  <si>
    <t>xGLY + NO3 = NO3 + GLY</t>
  </si>
  <si>
    <t>xGLY + SumRCO3 = SumRCO3 + GLY</t>
  </si>
  <si>
    <t>xHCOOH + NO = NO + HCOOH</t>
  </si>
  <si>
    <t>xHCOOH + NO3 = NO3 + HCOOH</t>
  </si>
  <si>
    <t>xHCOOH + SumRCO3 = SumRCO3 + HCOOH</t>
  </si>
  <si>
    <t>CH3-CH2-CH2-CH2-CH2-CH2-CH2-CH2-CH2-CO-O-CH3</t>
  </si>
  <si>
    <t>36MC8ACT</t>
  </si>
  <si>
    <t>3,6-Dimethyloctyl Acetate</t>
  </si>
  <si>
    <t>CH3-CH2-CH(CH3)-CH2-CH2-CH(CH3)-CH2-CH2-O-CO-CH3</t>
  </si>
  <si>
    <t>3IPC7ACT</t>
  </si>
  <si>
    <t>3-Isopropylheptyl Acetate</t>
  </si>
  <si>
    <t>CH3-CH2-CH2-CH2-CH(CH2-CH2-O-CO-CH3)-CH(CH3)-CH3</t>
  </si>
  <si>
    <t>46MC8ACT</t>
  </si>
  <si>
    <t>4,6-Dimethyloctyl Acetate</t>
  </si>
  <si>
    <t>CH3-aC*-aCH-aCH-aC(CH3)-aC(CH3)-aCH*</t>
  </si>
  <si>
    <t>CH3-aC*-aCH-aC(CH3)-aCH-aC(CH3)-aCH*</t>
  </si>
  <si>
    <t>CH3-aC*-aCH-aCH-aC(CH3)-aC(CH3)-aC*-CH3</t>
  </si>
  <si>
    <t>CH3-aC*-aCH-aC(CH3)-aC(CH3)-aCH-aC*-CH3</t>
  </si>
  <si>
    <t>CH3-aC*-aCH-aC(CH3)-aC(CH3)-aC(CH3)-aCH*</t>
  </si>
  <si>
    <t>CH3-CH2-aC*-aCH-aCH-aCH-aC(CH3)-aC*-CH3</t>
  </si>
  <si>
    <t>CH3-CH2-aC*-aC(CH3)-aCH-aCH-aCH-aC*-CH3</t>
  </si>
  <si>
    <t>CH3-CH2-aC*-aCH-aCH-aC(CH3)-aCH-aC*-CH3</t>
  </si>
  <si>
    <t>CH3-CH2-aC*-aCH-aC(CH3)-aCH-aC(CH3)-aCH*</t>
  </si>
  <si>
    <t>CH3-CH2-aC*-aCH-aC(CH3)-aCH-aCH-aC*-CH3</t>
  </si>
  <si>
    <t>CH3-CH2-aC*-aCH-aCH-aCH-aC(CH2-CH3)-aC*-CH3</t>
  </si>
  <si>
    <t>CH3-CH2-aC*-aCH-aCH-aC(CH3)-aCH-aC*-CH2-CH3</t>
  </si>
  <si>
    <t>CH3-CH2-CH2-aC*-aCH-aC(CH3)-aCH-aC(CH3)-aCH*</t>
  </si>
  <si>
    <t>CH3-aC*-aCH-aC(CH3)-aC(CH3)-aC(CH3)-aC*-CH3</t>
  </si>
  <si>
    <t>CH3-CH2-aC*-aCH-aC(CH3)-aCH-aC(CH2-CH3)-aCH*</t>
  </si>
  <si>
    <t>CH3-CH2-aC*-aCH-aCH-aCH-aC(CH2-CH3)-aC*-CH2-CH3</t>
  </si>
  <si>
    <t>CH3-CH2-aC*-aCH-aCH-aC(CH2-CH3)-aC(CH2-CH3)-aCH*</t>
  </si>
  <si>
    <t>CH3-CH2-aC*-aCH-aC(CH2-CH3)-aCH-aC(CH2-CH3)-aCH*</t>
  </si>
  <si>
    <t>CH3-C(CH3)(CH3)-aC*-aCH-aC(CH3)-aCH-aC(CH3)-aCH*</t>
  </si>
  <si>
    <t>CH3-CH2-CH2-aC*-aCH-aCH-aCH-aC(CH2-CH3)-aC*-CH2-CH3</t>
  </si>
  <si>
    <t>CH3-CH2-CH2-aC*-aCH-aCH-aC(CH2-CH3)-aC(CH2-CH3)-aCH*</t>
  </si>
  <si>
    <t>CH3-CH2-CH2-aC*-aCH-aC(CH2-CH3)-aCH-aC(CH2-CH3)-aCH*</t>
  </si>
  <si>
    <t>Input conditions for implementation test calculation (using SAPRC software available at http://www.cert.ucr.edu/~carter/SAPRC/SAPRCfiles.htm)</t>
  </si>
  <si>
    <t>xMECHO + SumRCO3 = SumRCO3 + MECHO</t>
  </si>
  <si>
    <t>xETCHO + NO = NO + ETCHO</t>
  </si>
  <si>
    <t>xETCHO + NO3 = NO3 + ETCHO</t>
  </si>
  <si>
    <t>xETCHO + SumRCO3 = SumRCO3 + ETCHO</t>
  </si>
  <si>
    <t>xGLCHO + NO = NO + GLCHO</t>
  </si>
  <si>
    <t>xGLCHO + NO3 = NO3 + GLCHO</t>
  </si>
  <si>
    <t>xGLCHO + SumRCO3 = SumRCO3 + GLCHO</t>
  </si>
  <si>
    <t>xMEK + NO = NO + MEK</t>
  </si>
  <si>
    <t>xMEK + NO3 = NO3 + MEK</t>
  </si>
  <si>
    <t>xMEK + SumRCO3 = SumRCO3 + MEK</t>
  </si>
  <si>
    <t>xACRO + NO = NO + ACRO</t>
  </si>
  <si>
    <t>xACRO + NO3 = NO3 + ACRO</t>
  </si>
  <si>
    <t>99-86-5</t>
  </si>
  <si>
    <t>ATERPINE</t>
  </si>
  <si>
    <t>99-85-4</t>
  </si>
  <si>
    <t>gamma-terpinene</t>
  </si>
  <si>
    <t>GTERPINE</t>
  </si>
  <si>
    <t>CH3-C@=CH-CH2-C(=CH-CH2@)-CH(CH3)-CH3</t>
  </si>
  <si>
    <t>1120-36-1</t>
  </si>
  <si>
    <t>110-93-0</t>
  </si>
  <si>
    <t>methyl heptenone</t>
  </si>
  <si>
    <t>CH3-CO-CH2-CH2-CH=C(CH3)-CH3</t>
  </si>
  <si>
    <t>74-83-9</t>
  </si>
  <si>
    <t>626-96-0</t>
  </si>
  <si>
    <t>oxopentanal</t>
  </si>
  <si>
    <t>ORG-0217</t>
  </si>
  <si>
    <t>CH3-CO-CH2-CH2-CHO</t>
  </si>
  <si>
    <t>99-83-2</t>
  </si>
  <si>
    <t>APHELLAN</t>
  </si>
  <si>
    <t>624-92-0</t>
  </si>
  <si>
    <t>dimethyl disulfide</t>
  </si>
  <si>
    <t>2867-05-2</t>
  </si>
  <si>
    <t>CH3-C@1=CH-CH2-C@2(CH2-CH@12)-CH(CH3)-CH3</t>
  </si>
  <si>
    <t>98-55-5</t>
  </si>
  <si>
    <t>CH3-C@=CH-CH2-CH(CH2-CH2@)-C(CH3)(CH3)-OH</t>
  </si>
  <si>
    <t>112-41-4</t>
  </si>
  <si>
    <t>507-70-0</t>
  </si>
  <si>
    <t>75-18-3</t>
  </si>
  <si>
    <t>CH3-CL</t>
  </si>
  <si>
    <t>1195-79-5</t>
  </si>
  <si>
    <t>fenchone</t>
  </si>
  <si>
    <t>74-87-3</t>
  </si>
  <si>
    <t>112-31-2</t>
  </si>
  <si>
    <t>decanal</t>
  </si>
  <si>
    <t>508-32-7</t>
  </si>
  <si>
    <t>tricyclene</t>
  </si>
  <si>
    <t>CH3-C@1(CH3)-CH@2-CH2-CH@3-CH(CH2@2)-C@31-CH3</t>
  </si>
  <si>
    <t>1120-21-4</t>
  </si>
  <si>
    <t>undecane</t>
  </si>
  <si>
    <t>124-19-6</t>
  </si>
  <si>
    <t>nonanal</t>
  </si>
  <si>
    <t>78-93-3</t>
  </si>
  <si>
    <t>methyl ethyl ketone</t>
  </si>
  <si>
    <t>75-15-0</t>
  </si>
  <si>
    <t>546-80-5</t>
  </si>
  <si>
    <t>alpha-thujone</t>
  </si>
  <si>
    <t>CH3-CH(CH3)-C@12-CH2-CO-CH(CH3)-CH@1-CH2@2</t>
  </si>
  <si>
    <t>124-18-5</t>
  </si>
  <si>
    <t>decane</t>
  </si>
  <si>
    <t>97-53-0</t>
  </si>
  <si>
    <t>1-allyl-3-methoxy-4-hydroxybenzene</t>
  </si>
  <si>
    <t>CH2=CH-CH2-aC@-aCH-aCH-aC(OH)-aC(O-CH3)-aCH@</t>
  </si>
  <si>
    <t>111-87-5</t>
  </si>
  <si>
    <t>octanol</t>
  </si>
  <si>
    <t>94-59-7</t>
  </si>
  <si>
    <t>safrole</t>
  </si>
  <si>
    <t>CH2=CH-CH2-aC@1-aCH-aCH-aC@2-O-CH2-O-aC@2-aCH@1</t>
  </si>
  <si>
    <t>124-13-0</t>
  </si>
  <si>
    <t>140-11-4</t>
  </si>
  <si>
    <t>CH3-CO-O-CH2-aC@-aCH-aCH-aCH-aCH-aCH@</t>
  </si>
  <si>
    <t>91-20-3</t>
  </si>
  <si>
    <t>76-49-3</t>
  </si>
  <si>
    <t>111-71-7</t>
  </si>
  <si>
    <t>heptanal</t>
  </si>
  <si>
    <t>93-58-3</t>
  </si>
  <si>
    <t>CH3-O-CO-aC@-aCH-aCH-aCH-aCH-aCH@</t>
  </si>
  <si>
    <t>106-97-8</t>
  </si>
  <si>
    <t>90-05-1</t>
  </si>
  <si>
    <t>2-Methoxyphenol</t>
  </si>
  <si>
    <t>CH3-O-aC@-aCH-aCH-aCH-aCH-aC@-OH</t>
  </si>
  <si>
    <t>142-82-5</t>
  </si>
  <si>
    <t>heptane</t>
  </si>
  <si>
    <t>98-86-2</t>
  </si>
  <si>
    <t xml:space="preserve">acetophenone </t>
  </si>
  <si>
    <t>ORG-0206</t>
  </si>
  <si>
    <t>CH3-CO-aC@-aCH-aCH-aCH-aCH-aCH@</t>
  </si>
  <si>
    <t>74-93-1</t>
  </si>
  <si>
    <t>CH3-C@12-CH2-CH2-CH(CH2@1)-C(CH3)(CH3)-CO@2</t>
  </si>
  <si>
    <t>100-66-3</t>
  </si>
  <si>
    <t>anisole</t>
  </si>
  <si>
    <t>CH3-O-aC@-aCH-aCH-aCH-aCH-aCH@</t>
  </si>
  <si>
    <t>100-51-6</t>
  </si>
  <si>
    <t>535-77-3</t>
  </si>
  <si>
    <t>m-cymene</t>
  </si>
  <si>
    <t>CH3-CH(CH3)-aC@-aCH-aCH-aCH-aC(CH3)-aCH@</t>
  </si>
  <si>
    <t>100-52-7</t>
  </si>
  <si>
    <t>108-95-2</t>
  </si>
  <si>
    <t>HO-aC@-aCH-aCH-aCH-aCH-aCH@</t>
  </si>
  <si>
    <t>71-41-0</t>
  </si>
  <si>
    <t>110-62-3</t>
  </si>
  <si>
    <t>pentanal</t>
  </si>
  <si>
    <t>NH@1-aCH-aCH-aC@2-aCH-aCH-aCH-aCH-aC@12</t>
  </si>
  <si>
    <t>110-54-3</t>
  </si>
  <si>
    <t>hexane</t>
  </si>
  <si>
    <t>CH3-C@1(CH3)-CH@2-CH=CH-C@1(CH3)-CH2-CH2@2</t>
  </si>
  <si>
    <t>CH3-CH(CH3)-C#N</t>
  </si>
  <si>
    <t>CH3-S-S-CH3</t>
  </si>
  <si>
    <t>471-84-1</t>
  </si>
  <si>
    <t>alpha-fenchene</t>
  </si>
  <si>
    <t>aC@12-aCH-aCH-aCH-aCH-aC@1-aCH-aCH-aCH-aCH@2</t>
  </si>
  <si>
    <t>109-66-0</t>
  </si>
  <si>
    <t>pentane</t>
  </si>
  <si>
    <t>CH2=C@1-CH2-CH@2-CH2-CH2-CH@1-C@2(CH3)-CH3</t>
  </si>
  <si>
    <t>b) Mixtures derived from the California 2018 biogenic emissions mixture. Composition is given in Table A-9</t>
  </si>
  <si>
    <t>CH3-C#C-CH2-CH2-CH(CH3)-CH3</t>
  </si>
  <si>
    <t>C2207-03-6</t>
  </si>
  <si>
    <t>trans-1,3-dimethylcyclohexane</t>
  </si>
  <si>
    <t>*CH(CH3)-CH2-CH(CH3)-CH2-CH2-CH2-*</t>
  </si>
  <si>
    <t>C1678-91-7</t>
  </si>
  <si>
    <t>ethylcyclohexane</t>
  </si>
  <si>
    <t>*CH(CH2-CH3)-CH2-CH2-CH2-CH2-CH2-*</t>
  </si>
  <si>
    <t>C638-04-0</t>
  </si>
  <si>
    <t>cis-1,3-dimethylcyclohexane</t>
  </si>
  <si>
    <t>C2815-58-9</t>
  </si>
  <si>
    <t>C2207-01-4</t>
  </si>
  <si>
    <t>cis-1,2-dimethylcyclohexane</t>
  </si>
  <si>
    <t>C2207-04-7</t>
  </si>
  <si>
    <t>trans-1,4-dimethylcyclohexane</t>
  </si>
  <si>
    <t>C2613-65-2</t>
  </si>
  <si>
    <t>trans-1-methyl-3-ethylcyclopentane</t>
  </si>
  <si>
    <t>C15890-40-1</t>
  </si>
  <si>
    <t>cis-1,trans-2,3-trimethylcyclopentane</t>
  </si>
  <si>
    <t>C2613-66-3</t>
  </si>
  <si>
    <t>cis-1-methyl-3-ethylcyclopentane</t>
  </si>
  <si>
    <t>C590-66-9</t>
  </si>
  <si>
    <t>1,1-dimethylcyclohexane</t>
  </si>
  <si>
    <t>C6876-23-9</t>
  </si>
  <si>
    <t>trans-1,2-dimethylcyclohexane</t>
  </si>
  <si>
    <t>C111-66-0</t>
  </si>
  <si>
    <t>1-octene</t>
  </si>
  <si>
    <t>C4516-69-2</t>
  </si>
  <si>
    <t>C930-90-5</t>
  </si>
  <si>
    <t>trans-2-ethylmethylcyclopentane</t>
  </si>
  <si>
    <t>CH3-CH2-CH*-CH2-CH2-CH2-CH*-CH3</t>
  </si>
  <si>
    <t>C2613-69-6</t>
  </si>
  <si>
    <t>cis-1,cis-2,3-trimethylcyclopentane</t>
  </si>
  <si>
    <t>C13389-42-9</t>
  </si>
  <si>
    <t>C3875-51-2</t>
  </si>
  <si>
    <t>isopropylcyclopentane</t>
  </si>
  <si>
    <t>CH3-CH(CH3)-CH*-CH2-CH2-CH2-CH2*</t>
  </si>
  <si>
    <t>C7642-04-8</t>
  </si>
  <si>
    <t>cis-2-octene</t>
  </si>
  <si>
    <t>C107-40-4</t>
  </si>
  <si>
    <t>2,4,4-trimethyl-2-pentene (beta diisobutylene)</t>
  </si>
  <si>
    <t>CH3-C(CH3)(CH3)-CH=C{CH3}-CH3</t>
  </si>
  <si>
    <t>C4259-00-1</t>
  </si>
  <si>
    <t>C624-29-3</t>
  </si>
  <si>
    <t>cis-1,4-dimethylcyclohexane</t>
  </si>
  <si>
    <t>C16747-50-5</t>
  </si>
  <si>
    <t>Table A-8b. Compounds with with mass fractions of less than 0.02%</t>
  </si>
  <si>
    <t>Compounds with mass contributions of less than 0.02% each are listed separately in Table A-8b.</t>
  </si>
  <si>
    <t>Compounds with mass contributions of less than 0.02% each are listed separately in Table A-9b.</t>
  </si>
  <si>
    <t>Table A-9b. Compounds with with mass fractions of less than 0.02%</t>
  </si>
  <si>
    <t>ORG-4239</t>
  </si>
  <si>
    <t>ORG-5069</t>
  </si>
  <si>
    <t>ORG-5101</t>
  </si>
  <si>
    <t>ORG-3908</t>
  </si>
  <si>
    <t>ORG-0006</t>
  </si>
  <si>
    <t>ORG-1391</t>
  </si>
  <si>
    <t>ORG-0008</t>
  </si>
  <si>
    <t>ORG-0009</t>
  </si>
  <si>
    <t>ORG-0007</t>
  </si>
  <si>
    <t>ORG-0010</t>
  </si>
  <si>
    <t>ORG-0200</t>
  </si>
  <si>
    <t>ORG-0215</t>
  </si>
  <si>
    <t>ORG-0364</t>
  </si>
  <si>
    <t>HCO-CH2-CHO</t>
  </si>
  <si>
    <t>ORG-4382</t>
  </si>
  <si>
    <t>CH2=CH-CO-CH2-CH2-CHO</t>
  </si>
  <si>
    <t>ORG-5161</t>
  </si>
  <si>
    <t>CH3-C(CH3)=CH-CO-CH2-CH2-CHO</t>
  </si>
  <si>
    <t>ORG-4253</t>
  </si>
  <si>
    <t>CH3-CO-C(CH3)=CH-CH*-O-CH*-CHO</t>
  </si>
  <si>
    <t>ORG-0202</t>
  </si>
  <si>
    <t>CH3-CH2-CO-CH2-CH(CH3)-CH2-OH</t>
  </si>
  <si>
    <t>ORG-0188</t>
  </si>
  <si>
    <t>CH3-CH*-CH2-CH2-CH2-CO-CH2*</t>
  </si>
  <si>
    <t>ORG-0162</t>
  </si>
  <si>
    <t>CH2=C(CH3)-CO-CH2-OH</t>
  </si>
  <si>
    <t>ORG-4911</t>
  </si>
  <si>
    <t>CH3-C*12-CH=CH-CO-C(CH3)(O-O*1)-CH*2-OH</t>
  </si>
  <si>
    <t>ORG-1015</t>
  </si>
  <si>
    <t>CH3-C*12-CO-CH=CH-CH(O-O*1)-CH*2-OH</t>
  </si>
  <si>
    <t>EXAFG-5B</t>
  </si>
  <si>
    <t>CH3-C*12-CH=CH-CO-CH(O-O*1)-CH*2-OH</t>
  </si>
  <si>
    <t>ORG-5162</t>
  </si>
  <si>
    <t>CH3-C*=CH-CH2-CO-CH2-CH*-OH</t>
  </si>
  <si>
    <t>ORG-5163</t>
  </si>
  <si>
    <t>HO-CH2-C*=CH-CH2-CO-CH2-CH2*</t>
  </si>
  <si>
    <t>ORG-5164</t>
  </si>
  <si>
    <t>CH3-C*=CH-C(CH3)(CH3)-CO-CH2-CH*-OH</t>
  </si>
  <si>
    <t>ORG-4863</t>
  </si>
  <si>
    <t>CH3-CO-CH*-CH2-CH(CH(CHO)-ONO2)-C*(CH3)-CH3</t>
  </si>
  <si>
    <t>ORG-5156</t>
  </si>
  <si>
    <t>CH3-CO-CO-CH2-CH(CH2-CHO)-C(CH3)(CH3)-ONO2</t>
  </si>
  <si>
    <t>ORG-5157</t>
  </si>
  <si>
    <t>CH3-C(CH3)(ONO2)-CH(CH2-CHO)-CH2-CH2-CO-CH2-OH</t>
  </si>
  <si>
    <t>ORG-4388</t>
  </si>
  <si>
    <t>CH3-C(=CH-CHO)-CH2-ONO2</t>
  </si>
  <si>
    <t>ORG-3204</t>
  </si>
  <si>
    <t>CH3-CH(ONO2)-CH2-CH2-CH2-CHO</t>
  </si>
  <si>
    <t>ORG-5165</t>
  </si>
  <si>
    <t>CH3-CO-CO-CH2-CH(ONO2)-CH2-CO-O-OH</t>
  </si>
  <si>
    <t>ORG-5139</t>
  </si>
  <si>
    <t>CH3-C*=CH-CH2-CH(CH2-CH*-OH)-C(CH3)(CH3)-ONO2</t>
  </si>
  <si>
    <t>ORG-5140</t>
  </si>
  <si>
    <t>CH3-C(CH3)(ONO2)-CH*-CH2-CH=C(CH2-CH2*)-CH2-OH</t>
  </si>
  <si>
    <t>ORG-5141</t>
  </si>
  <si>
    <t>CH3-C*=CH-CH2-CH(ONO2)-CH2-CH*-OH</t>
  </si>
  <si>
    <t>ORG-5134</t>
  </si>
  <si>
    <t>CH2=CH-C(CH3)(CH2-ONO2)-O-OH</t>
  </si>
  <si>
    <t>ORG-5149</t>
  </si>
  <si>
    <t>CH3-C(=CH-CH2-O-OH)-CH2-ONO2</t>
  </si>
  <si>
    <t>ORG-4149</t>
  </si>
  <si>
    <t>CH3-C*1(CH3)-CH*2-CH2-CH2-C(CH2-ONO2)(O-OH)-CH*1-CH2*2</t>
  </si>
  <si>
    <t>ORG-4312</t>
  </si>
  <si>
    <t>CH3-C(=CH-CH2-ONO2)-CH2-ONO2</t>
  </si>
  <si>
    <t>ORG-5151</t>
  </si>
  <si>
    <t>CH2=C(CHO)-CH(CH2-OH)-O-OH</t>
  </si>
  <si>
    <t>CH3-aC*-aCH-aCH-aCH-aC(OH)-aC*-OH</t>
  </si>
  <si>
    <t>Updated 9/9/23</t>
  </si>
  <si>
    <t>C624-64-6</t>
  </si>
  <si>
    <t>trans-2-butene</t>
  </si>
  <si>
    <t>C590-18-1</t>
  </si>
  <si>
    <t>cis-2-butene</t>
  </si>
  <si>
    <t>C106-97-8</t>
  </si>
  <si>
    <t>n-butane</t>
  </si>
  <si>
    <t>C75-28-5</t>
  </si>
  <si>
    <t>2-methylpropane; isobutane</t>
  </si>
  <si>
    <t>C4170-30-3</t>
  </si>
  <si>
    <t>crotonaldehyde</t>
  </si>
  <si>
    <t>C78-85-3</t>
  </si>
  <si>
    <t>2-methyl-2-propenal (methacrolein)</t>
  </si>
  <si>
    <t>CH2=C(CHO)-CH3</t>
  </si>
  <si>
    <t>C78-93-3</t>
  </si>
  <si>
    <t>methyl ethyl ketone (mek) (2-butanone)</t>
  </si>
  <si>
    <t>C123-72-8</t>
  </si>
  <si>
    <t>butyraldehyde</t>
  </si>
  <si>
    <t>C109-99-9</t>
  </si>
  <si>
    <t>tetrahydrofuran</t>
  </si>
  <si>
    <t>CH2@-CH2-CH2-O-CH2@</t>
  </si>
  <si>
    <t>C78-84-2</t>
  </si>
  <si>
    <t>isobutyraldehyde</t>
  </si>
  <si>
    <t>C513-42-8</t>
  </si>
  <si>
    <t>Methally alcohol</t>
  </si>
  <si>
    <t>CH2=C(CH3)-CH2-OH</t>
  </si>
  <si>
    <t>C106-88-7</t>
  </si>
  <si>
    <t>1,2-epoxybutane</t>
  </si>
  <si>
    <t>CH3-CH2-CH@-CH2-O@</t>
  </si>
  <si>
    <t>C71-36-3</t>
  </si>
  <si>
    <t>n-butyl alcohol</t>
  </si>
  <si>
    <t>C78-83-1</t>
  </si>
  <si>
    <t>isobutyl alcohol</t>
  </si>
  <si>
    <t>C78-92-2</t>
  </si>
  <si>
    <t>sec-butyl alcohol</t>
  </si>
  <si>
    <t>C60-29-7</t>
  </si>
  <si>
    <t>ethyl ether</t>
  </si>
  <si>
    <t>C75-65-0</t>
  </si>
  <si>
    <t>tert-butyl alcohol</t>
  </si>
  <si>
    <t>C108-05-4</t>
  </si>
  <si>
    <t>vinyl acetate</t>
  </si>
  <si>
    <t>C431-03-8</t>
  </si>
  <si>
    <t>C96-48-0</t>
  </si>
  <si>
    <t>*CH2-CH2-CH2-O-CO-*</t>
  </si>
  <si>
    <t>C96-33-3</t>
  </si>
  <si>
    <t>methyl acrylate</t>
  </si>
  <si>
    <t>C79-41-4</t>
  </si>
  <si>
    <t>methyacrylic acid</t>
  </si>
  <si>
    <t>C96-29-7</t>
  </si>
  <si>
    <t>methyl ethyl ketoxime</t>
  </si>
  <si>
    <t>CH3-CH-C(CH3)=N-OH</t>
  </si>
  <si>
    <t>C110-91-8</t>
  </si>
  <si>
    <t>morpholine (tetrahydro-1,4-oxazin)</t>
  </si>
  <si>
    <t>*CH2-CH2-O-CH2-CH2-NH-*</t>
  </si>
  <si>
    <t>C141-78-6</t>
  </si>
  <si>
    <t>ethyl acetate</t>
  </si>
  <si>
    <t>C123-91-1</t>
  </si>
  <si>
    <t>CH2@-CH2-O-CH2-CH2-O@</t>
  </si>
  <si>
    <t>C126-99-8</t>
  </si>
  <si>
    <t>chloroprene (2-chloro-1,3-butadiene)</t>
  </si>
  <si>
    <t>CH2=CH-C(=CH2)-Cl</t>
  </si>
  <si>
    <t>C124-68-5</t>
  </si>
  <si>
    <t>2-amino-2-methyl-1-propanol</t>
  </si>
  <si>
    <t>C108-01-0</t>
  </si>
  <si>
    <t>n,n-dimethylethanolamine</t>
  </si>
  <si>
    <t>C584-03-2</t>
  </si>
  <si>
    <t>1,2-butanediol</t>
  </si>
  <si>
    <t>C107-88-0</t>
  </si>
  <si>
    <t>1,3-butanediol</t>
  </si>
  <si>
    <t>C107-98-2</t>
  </si>
  <si>
    <t>propylene glycol methyl ether {1-methoxy-2-propanol}</t>
  </si>
  <si>
    <t>CH3-CH(OH)-CH2-O-CH3</t>
  </si>
  <si>
    <t>C110-80-5</t>
  </si>
  <si>
    <t>2-ethoxyethanol {cellosolve} {egee}</t>
  </si>
  <si>
    <t>C1589-47-5</t>
  </si>
  <si>
    <t>2-methoxy-1-propanol</t>
  </si>
  <si>
    <t>C110-63-4</t>
  </si>
  <si>
    <t>1,4-butanediol</t>
  </si>
  <si>
    <t>C109-69-3</t>
  </si>
  <si>
    <t>1-chlorobutane</t>
  </si>
  <si>
    <t>CH3-CH2-CH2-CH2-Cl</t>
  </si>
  <si>
    <t>C108-31-6</t>
  </si>
  <si>
    <t>maleic anhydride</t>
  </si>
  <si>
    <t>C108-32-7</t>
  </si>
  <si>
    <t>propylene carbonate</t>
  </si>
  <si>
    <t>CH3-CH@-CH2-O-CO-O@</t>
  </si>
  <si>
    <t>C108-24-7</t>
  </si>
  <si>
    <t>acetic anhydride</t>
  </si>
  <si>
    <t>CH3-CO-O-CO-CH3</t>
  </si>
  <si>
    <t>C111-40-0</t>
  </si>
  <si>
    <t>diethylenetriamine</t>
  </si>
  <si>
    <t>NH2-CH2-CH2-NH-CH2-CH2-NH2</t>
  </si>
  <si>
    <t>C111-42-2</t>
  </si>
  <si>
    <t>diethanolamine</t>
  </si>
  <si>
    <t>C111-46-6</t>
  </si>
  <si>
    <t>diethylene glycol (2,2'-oxybisethanol)</t>
  </si>
  <si>
    <t>C1185-55-3</t>
  </si>
  <si>
    <t>methyltrimethoxysilane</t>
  </si>
  <si>
    <t>CH3-O-Si(CH3)(O-CH3)-O-CH3</t>
  </si>
  <si>
    <t>C406-58-6</t>
  </si>
  <si>
    <t>1,1,1,3,3-pentafluorobutane {hfc-365mfc}</t>
  </si>
  <si>
    <t>CH3-C(F)(F)-CH2-C(F)(F)-F</t>
  </si>
  <si>
    <t>C542-92-7</t>
  </si>
  <si>
    <t>1,3-cyclopentadiene</t>
  </si>
  <si>
    <t>C142-29-0</t>
  </si>
  <si>
    <t>cyclopentene</t>
  </si>
  <si>
    <t>MACR + HV = #.45 OH + #.3 HO2 + #.15 MEO2 + #.43 xMECO3 + #.15 MACO3 + #.43 RO2C + #.02 RO2XC + #.15 HCHO + #.43 xHCHO + #.02 zRCNO3 + CO + #.25 PROPE + #.38 yHPCRB + #.6 SumRO2 + #.15 SumRCO3</t>
  </si>
  <si>
    <t>OLE3 + O3 = #.58 OH + #.14 HO2 + #.45 xMECO3 + #.03 xR2CO3 + #.21 HCHO2 + #.48 RO2C + #.02 RO2XC + #.5 HCHO + #.45 xHCHO + #.03 xMECHO + #.43 ACET + #.07 MEK + #.02 zRCNO3 + #.09 H2 + #.17 CO + #.12 CO2 + #.42 yHPCRB + #.5 SumRO2</t>
  </si>
  <si>
    <t>Table B-2. List of reactions and rate constants in the standard version of the SAPRC-22 mechanism</t>
  </si>
  <si>
    <t>Output concentrations for implementation test calculation using standard version of SAPRC-22 with the inputs in Table B-8.</t>
  </si>
  <si>
    <t>ORG-0210</t>
  </si>
  <si>
    <t>CH3-CO-O-CH2-CH2-CHO</t>
  </si>
  <si>
    <t>ORG-3907</t>
  </si>
  <si>
    <t>CH3-C*1(CH3)-CH*2-CH2-CH2-CO-CH*1-CH2*2</t>
  </si>
  <si>
    <t>ORG-0002</t>
  </si>
  <si>
    <t>CH3-CH2-CH2-CO-CH2-CH2-CH2-OH</t>
  </si>
  <si>
    <t>ORG-0158</t>
  </si>
  <si>
    <t>CH3-C(CHO)=CH-OH</t>
  </si>
  <si>
    <t>ORG-4241</t>
  </si>
  <si>
    <t>ORG-4283</t>
  </si>
  <si>
    <t>ORG-4285</t>
  </si>
  <si>
    <t>ORG-4250</t>
  </si>
  <si>
    <t>ORG-4244</t>
  </si>
  <si>
    <t>ORG-4246</t>
  </si>
  <si>
    <t>ORG-4243</t>
  </si>
  <si>
    <t>ORG-4252</t>
  </si>
  <si>
    <t>ORG-4247</t>
  </si>
  <si>
    <t>CH3-C(=CH-CHO)-CH*-O-C*(CH3)-CHO</t>
  </si>
  <si>
    <t>RAOOH + HV = HPCRB</t>
  </si>
  <si>
    <t>APANS + OH = #.74 NO3 + #.18 xNO3 + #.07 xHO2 + #.25 RO2C + #.01 RO2XC + #.07 xHCHO + #.18 xKET2 + #.19 OACID + #.07 xPAN2 + #.01 zPAN2 + #.18 CO2 + #.56 ALK4 + #.26 SumRO2</t>
  </si>
  <si>
    <t>APANS + NO3 = HO2</t>
  </si>
  <si>
    <t>Assignments checked 3/2/23</t>
  </si>
  <si>
    <t>ORG-5138</t>
  </si>
  <si>
    <t>ORG-0048</t>
  </si>
  <si>
    <t>CH3-CH(CH3)-C(CH3)(CH3)-ONO2</t>
  </si>
  <si>
    <t>ORG-4289</t>
  </si>
  <si>
    <t>CH3-C*1=CH-CH2-C*2(ONO2)-CH2-CH*1-C*2(CH3)-CH3</t>
  </si>
  <si>
    <t>ORG-0065</t>
  </si>
  <si>
    <t>CH3-CH2-CH2-CH2-CH2-CH2-CH2-CH2-CH2-CH(ONO2)-CH2-CH3</t>
  </si>
  <si>
    <t>ORG-0192</t>
  </si>
  <si>
    <t>CH3-CH2-C(CHO)=CH-CHO</t>
  </si>
  <si>
    <t>a) Mixtures derived from the California 2018 anthropogenic emissions mixture Composition is given in Table A-6.</t>
  </si>
  <si>
    <t>Compounds are sorted by decreasing mass fraction contributions. Model species assignments updated 3/2/23.</t>
  </si>
  <si>
    <t>Compounds are sorted first by carbon number than by molecular weight. Model species assignments updated 3/2/23.</t>
  </si>
  <si>
    <t>xMECO3 + HO2 = HO2</t>
  </si>
  <si>
    <t>xMECO3 + SumRO2 = SumRO2 + #.5 MECO3 + #.5 SumRCO3</t>
  </si>
  <si>
    <t>xR2CO3 + HO2 = HO2</t>
  </si>
  <si>
    <t>xR2CO3 + SumRO2 = SumRO2 + #.5 R2CO3 + #.5 SumRCO3</t>
  </si>
  <si>
    <t>xMACO3 + HO2 = HO2</t>
  </si>
  <si>
    <t>xMACO3 + SumRO2 = SumRO2 + #.5 MACO3 + #.5 SumRCO3</t>
  </si>
  <si>
    <t>xTBUO + HO2 = HO2</t>
  </si>
  <si>
    <t>xTBUO + SumRO2 = SumRO2 + #.5 TBUO</t>
  </si>
  <si>
    <t>yROOH + HO2 = HO2 + ROOH</t>
  </si>
  <si>
    <t>yROOH + SumRO2 = SumRO2 + #.5 KET2</t>
  </si>
  <si>
    <t>yRUOOH + HO2 = HO2 + RUOOH</t>
  </si>
  <si>
    <t>yRUOOH + SumRO2 = SumRO2 + #.5 OLEP</t>
  </si>
  <si>
    <t>yRAOOH + HO2 = HO2 + RAOOH</t>
  </si>
  <si>
    <t>yRAOOH + SumRO2 = SumRO2 + #.5 OLEP</t>
  </si>
  <si>
    <t>yHPCRB + HO2 = HO2 + HPCRB</t>
  </si>
  <si>
    <t>yHPCRB + SumRO2 = SumRO2 + #.5 KET2</t>
  </si>
  <si>
    <t>yRPNO3 + HO2 = HO2 + RPNO3</t>
  </si>
  <si>
    <t>yRPNO3 + SumRO2 = SumRO2 + #.5 R1NO3</t>
  </si>
  <si>
    <t>zR1NO3 + HO2 = HO2</t>
  </si>
  <si>
    <t>zR1NO3 + NO3 = NO3 + KET2 + HO2</t>
  </si>
  <si>
    <t>zR1NO3 + SumRO2 = SumRO2 + #.5 KET2 + #.5 HO2</t>
  </si>
  <si>
    <t>zR1NO3 + SumRCO3 = SumRCO3 + KET2 + HO2</t>
  </si>
  <si>
    <t>zR2NO3 + HO2 = HO2</t>
  </si>
  <si>
    <t>zR2NO3 + NO3 = NO3 + KET2 + HO2</t>
  </si>
  <si>
    <t>zR2NO3 + SumRO2 = SumRO2 + #.5 KET2 + #.5 HO2</t>
  </si>
  <si>
    <t>zR2NO3 + SumRCO3 = SumRCO3 + KET2 + HO2</t>
  </si>
  <si>
    <t>zRHNO3 + HO2 = HO2</t>
  </si>
  <si>
    <t>zRHNO3 + NO3 = NO3 + KET2 + HO2</t>
  </si>
  <si>
    <t>zRHNO3 + SumRO2 = SumRO2 + #.5 KET2 + #.5 HO2</t>
  </si>
  <si>
    <t>zRHNO3 + SumRCO3 = SumRCO3 + KET2 + HO2</t>
  </si>
  <si>
    <t>zRCNO3 + HO2 = HO2</t>
  </si>
  <si>
    <t>zRCNO3 + NO3 = NO3 + KET2 + HO2</t>
  </si>
  <si>
    <t>zRCNO3 + SumRO2 = SumRO2 + #.5 KET2 + #.5 HO2</t>
  </si>
  <si>
    <t>zRCNO3 + SumRCO3 = SumRCO3 + KET2 + HO2</t>
  </si>
  <si>
    <t>zRANO3 + HO2 = HO2</t>
  </si>
  <si>
    <t>zRANO3 + NO3 = NO3 + RUOOH + HO2</t>
  </si>
  <si>
    <t>zRANO3 + SumRO2 = SumRO2 + #.5 RUOOH + #.5 HO2</t>
  </si>
  <si>
    <t>zRANO3 + SumRCO3 = SumRCO3 + RUOOH + HO2</t>
  </si>
  <si>
    <t>zRPNO3 + HO2 = HO2</t>
  </si>
  <si>
    <t>zRPNO3 + NO3 = NO3 + RUOOH + HO2</t>
  </si>
  <si>
    <t>zRPNO3 + SumRO2 = SumRO2 + #.5 RUOOH + #.5 HO2</t>
  </si>
  <si>
    <t>zRPNO3 + SumRCO3 = SumRCO3 + RUOOH + HO2</t>
  </si>
  <si>
    <t>zRDNO3 + HO2 = HO2</t>
  </si>
  <si>
    <t>zRDNO3 + NO3 = NO3 + R1NO3 + HO2</t>
  </si>
  <si>
    <t>zRDNO3 + SumRO2 = SumRO2 + #.5 R1NO3 + #.5 HO2</t>
  </si>
  <si>
    <t>zRDNO3 + SumRCO3 = SumRCO3 + R1NO3 + HO2</t>
  </si>
  <si>
    <t>zRNNO3 + HO2 = HO2</t>
  </si>
  <si>
    <t>zRNNO3 + NO3 = NO3 + OTHN + HO2</t>
  </si>
  <si>
    <t>zRNNO3 + SumRO2 = SumRO2 + #.5 OTHN + #.5 HO2</t>
  </si>
  <si>
    <t>zRNNO3 + SumRCO3 = SumRCO3 + OTHN + HO2</t>
  </si>
  <si>
    <t>zPAN2 + HO2 = HO2</t>
  </si>
  <si>
    <t>zPAN2 + NO3 = NO3 + RCHO + HO2</t>
  </si>
  <si>
    <t>zPAN2 + SumRO2 = SumRO2 + #.5 RCHO + #.5 HO2</t>
  </si>
  <si>
    <t>zPAN2 + SumRCO3 = SumRCO3 + RCHO + HO2</t>
  </si>
  <si>
    <t>This simulates full lights for the first 480 minutes, then dark.</t>
  </si>
  <si>
    <t>Initial reactant concentrations (in ppm)</t>
  </si>
  <si>
    <t>Start the simulation</t>
  </si>
  <si>
    <t>All photolysis rate coefficients are constant and given in the input. Calculated for overhead sunlight.</t>
  </si>
  <si>
    <t>These are the constant photolysis inputs (when HV=1) in min-1. The photolysis coefficients used are these values multiplied by the wavelength-independent quantum yield, if applicable.</t>
  </si>
  <si>
    <t>These are calculated separately for z=0 for the solar actinic fluxes used in the SAPRC reactivity scale calculations.</t>
  </si>
  <si>
    <t>Model</t>
  </si>
  <si>
    <t>Species</t>
  </si>
  <si>
    <t>Times</t>
  </si>
  <si>
    <t>Version</t>
  </si>
  <si>
    <t>CH3-CH2-CH(CH3)-CH2-CH2-CH(CH2-CH3)-CH2-CH2-O-CO-CH3</t>
  </si>
  <si>
    <t>47MC9ACT</t>
  </si>
  <si>
    <t>4,7-Dimethylnonyl Acetate</t>
  </si>
  <si>
    <t>CH3-CH2-CH(CH3)-CH2-CH2-CH(CH3)-CH2-CH2-CH2-O-CO-CH3</t>
  </si>
  <si>
    <t>MELAURAT</t>
  </si>
  <si>
    <t>methyl dodecanoate {methyl laurate}</t>
  </si>
  <si>
    <t>CH3-CH2-CH2-CH2-CH2-CH2-CH2-CH2-CH2-CH2-CH2-CO-O-CH3</t>
  </si>
  <si>
    <t>2357M8AC</t>
  </si>
  <si>
    <t>2,3,5,7-Tetramethyloctyl Acetate</t>
  </si>
  <si>
    <t>CH3-CO-O-CH2-CH(CH3)-CH(CH3)-CH2-CH(CH3)-CH2-CH(CH3)-CH3</t>
  </si>
  <si>
    <t>357M9ACT</t>
  </si>
  <si>
    <t>3,5,7-Trimethylnonyl Acetate</t>
  </si>
  <si>
    <t>CH3-CH2-CH(CH3)-CH2-CH(CH3)-CH2-CH(CH3)-CH2-CH2-O-CO-CH3</t>
  </si>
  <si>
    <t>368M9ACT</t>
  </si>
  <si>
    <t>3,6,8-Trimethylnonyl Acetate</t>
  </si>
  <si>
    <t>CH3-CO-O-CH2-CH2-CH(CH3)-CH2-CH2-CH(CH3)-CH2-CH(CH3)-CH3</t>
  </si>
  <si>
    <t>MEC13OAT</t>
  </si>
  <si>
    <t>methyl tridecanoate</t>
  </si>
  <si>
    <t>1-Hydroxy-2,2,4-Trimethylpentyl-3-Isobutyrate</t>
  </si>
  <si>
    <t>CH3-CH(CH3)-CO-O-CH(CH(CH3)-CH3)-C(CH3)(CH3)-CH2-OH</t>
  </si>
  <si>
    <t>TEXANOL1</t>
  </si>
  <si>
    <t>3-Hydroxy-2,2,4-Trimethylpentyl-1-Isobutyrate</t>
  </si>
  <si>
    <t>CH3-CH(CH3)-CO-O-CH2-C(CH3)(CH3)-CH(OH)-CH(CH3)-CH3</t>
  </si>
  <si>
    <t>DBE-10</t>
  </si>
  <si>
    <t>Dimethyl Sebacate</t>
  </si>
  <si>
    <t>CH3-O-CO-CH2-CH2-CH2-CH2-CH2-CH2-CH2-CH2-CO-O-CH3</t>
  </si>
  <si>
    <t>DIPRADP</t>
  </si>
  <si>
    <t>diisopropyl adipate</t>
  </si>
  <si>
    <t>CH3-CH(CH3)-O-CO-CH2-CH2-CH2-CH2-CO-O-CH(CH3)-CH3</t>
  </si>
  <si>
    <t>TETCITRA</t>
  </si>
  <si>
    <t>triethyl citrate</t>
  </si>
  <si>
    <t>CH3-CH2-O-CO-CH2-C(OH)(CH2-CO-O-CH2-CH3)-CO-O-CH2-CH3</t>
  </si>
  <si>
    <t>TXIB</t>
  </si>
  <si>
    <t>2,2,4-trimethyl-1,3-pentanediol diisobutyrate</t>
  </si>
  <si>
    <t>CH3-CH(CH3)-CO-O-CH2-C(CH3)(CH3)-CH(O-CO-CH(CH3)-CH3)-CH(CH3)-CH3</t>
  </si>
  <si>
    <t>ETOX</t>
  </si>
  <si>
    <t>Ethylene Oxide</t>
  </si>
  <si>
    <t>PROX</t>
  </si>
  <si>
    <t>Propylene Oxide</t>
  </si>
  <si>
    <t>12BUOX</t>
  </si>
  <si>
    <t>1,2-Epoxybutane</t>
  </si>
  <si>
    <t>HCO-OH</t>
  </si>
  <si>
    <t>Acetic Acid</t>
  </si>
  <si>
    <t>CH3-CO-OH</t>
  </si>
  <si>
    <t>GLYACD</t>
  </si>
  <si>
    <t>Glycolic Acid</t>
  </si>
  <si>
    <t>HO-CH2-CO-OH</t>
  </si>
  <si>
    <t>ACYRACID</t>
  </si>
  <si>
    <t>Acrylic Acid</t>
  </si>
  <si>
    <t>CH2=CH-CO-OH</t>
  </si>
  <si>
    <t>Propionic Acid</t>
  </si>
  <si>
    <t>CH3-CH2-CO-OH</t>
  </si>
  <si>
    <t>MACRACD</t>
  </si>
  <si>
    <t>Methacrylic Acid</t>
  </si>
  <si>
    <t>CH2=C(CH3)-CO-OH</t>
  </si>
  <si>
    <t>IBUTACD</t>
  </si>
  <si>
    <t>isobutyric acid</t>
  </si>
  <si>
    <t>CH3-CH(CH3)-CO-OH</t>
  </si>
  <si>
    <t>BUTACD</t>
  </si>
  <si>
    <t>butanoic acid</t>
  </si>
  <si>
    <t>CH3-CH2-CH2-CO-OH</t>
  </si>
  <si>
    <t>MALACD</t>
  </si>
  <si>
    <t>malic acid</t>
  </si>
  <si>
    <t>HO-CO-CH2-CH(OH)-CO-OH</t>
  </si>
  <si>
    <t>3MBUTAC</t>
  </si>
  <si>
    <t>3-Methylbutanoic acid</t>
  </si>
  <si>
    <t>CH3-CH(CH3)-CH2-CO-OH</t>
  </si>
  <si>
    <t>ADIPACD</t>
  </si>
  <si>
    <t>adipic acid</t>
  </si>
  <si>
    <t>HO-CO-CH2-CH2-CH2-CH2-CO-OH</t>
  </si>
  <si>
    <t>2ETHXACD</t>
  </si>
  <si>
    <t>2-Ethyl Hexanoic Acid</t>
  </si>
  <si>
    <t>CH3-CH2-CH2-CH2-CH(CH2-CH3)-CO-OH</t>
  </si>
  <si>
    <t>3HF2ONE</t>
  </si>
  <si>
    <t>3H-furan-2-one</t>
  </si>
  <si>
    <t>ME-ACRYL</t>
  </si>
  <si>
    <t>Methyl Acrylate</t>
  </si>
  <si>
    <t>CH2=CH-CO-O-CH3</t>
  </si>
  <si>
    <t>VIN-ACET</t>
  </si>
  <si>
    <t>Vinyl Acetate</t>
  </si>
  <si>
    <t>CH2=CH-O-CO-CH3</t>
  </si>
  <si>
    <t>HFON52</t>
  </si>
  <si>
    <t>5-Hydroxy-2(5H)-furanone</t>
  </si>
  <si>
    <t>HO-CH*-CH=CH-CO-O*</t>
  </si>
  <si>
    <t>3HF2ONM4</t>
  </si>
  <si>
    <t>4-methyl-3H-furan-2-one</t>
  </si>
  <si>
    <t>3HF2ONM5</t>
  </si>
  <si>
    <t>5-methyl-3H-furan-2-one</t>
  </si>
  <si>
    <t>ET-ACRYL</t>
  </si>
  <si>
    <t>Ethyl Acrylate</t>
  </si>
  <si>
    <t>CH2=CH-CO-O-CH2-CH3</t>
  </si>
  <si>
    <t>ME-MACRT</t>
  </si>
  <si>
    <t>Methyl Methacrylate</t>
  </si>
  <si>
    <t>CH2=C(CH3)-CO-O-CH3</t>
  </si>
  <si>
    <t>HFON52M5</t>
  </si>
  <si>
    <t>5-Methyl-5-hydroxy-2(5H)-furanone</t>
  </si>
  <si>
    <t>CH3-C*(OH)-CH=CH-CO-O*</t>
  </si>
  <si>
    <t>HFON52M4</t>
  </si>
  <si>
    <t>4-Methyl-5-hydroxy-2(5H)-furanone</t>
  </si>
  <si>
    <t>CH3-C*=CH-CO-O-CH*-OH</t>
  </si>
  <si>
    <t>HFON52M3</t>
  </si>
  <si>
    <t>3-Methyl-5-hydroxy-2(5H)-furanone</t>
  </si>
  <si>
    <t>CH3-C*=CH-CH(OH)-O-CO*</t>
  </si>
  <si>
    <t>ET-MACRT</t>
  </si>
  <si>
    <t>Ethyl Methacrylate</t>
  </si>
  <si>
    <t>CH2=C(CH3)-CO-O-CH2-CH3</t>
  </si>
  <si>
    <t>HOPRACR</t>
  </si>
  <si>
    <t>hydroxypropyl acrylate</t>
  </si>
  <si>
    <t>CH2=CH-CO-O-CH2-CH2-CH2-OH</t>
  </si>
  <si>
    <t>NBUACRAT</t>
  </si>
  <si>
    <t>n-butyl acrylate</t>
  </si>
  <si>
    <t>CH2=CH-CO-O-CH2-CH2-CH2-CH3</t>
  </si>
  <si>
    <t>IBU-ACRT</t>
  </si>
  <si>
    <t>isobutyl acrylate</t>
  </si>
  <si>
    <t>CH2=CH-CO-O-CH2-CH(CH3)-CH3</t>
  </si>
  <si>
    <t>BU-MACRT</t>
  </si>
  <si>
    <t>Butyl Methacrylate</t>
  </si>
  <si>
    <t>CH2=C(CH3)-CO-O-CH2-CH2-CH2-CH3</t>
  </si>
  <si>
    <t>IBUMACRT</t>
  </si>
  <si>
    <t>Isobutyl Methacrylate</t>
  </si>
  <si>
    <t>CH2=C(CH3)-CO-O-CH2-CH(CH3)-CH3</t>
  </si>
  <si>
    <t>HEXEACET</t>
  </si>
  <si>
    <t>cis-3-hexenyl acetate</t>
  </si>
  <si>
    <t>CH3-CH2-^CH=CH-vCH2-CH2-O-CO-CH3</t>
  </si>
  <si>
    <t>2ETHXACR</t>
  </si>
  <si>
    <t>2-Ethyl-Hexyl Acrylate</t>
  </si>
  <si>
    <t>CH2=CH-CO-O-CH2-CH(CH2-CH3)-CH2-CH2-CH2-CH3</t>
  </si>
  <si>
    <t>IBRACRYL</t>
  </si>
  <si>
    <t>Isobornyl Acrylate</t>
  </si>
  <si>
    <t>M9C15OET</t>
  </si>
  <si>
    <t>methyl cis-9-pentadecenoate</t>
  </si>
  <si>
    <t>CH3-CH2-CH2-CH2-CH2-CH=CH-CH2-CH2-CH2-CH2-CH2-CH2-CH2-CO-O-CH3</t>
  </si>
  <si>
    <t>M9C16OET</t>
  </si>
  <si>
    <t>methyl cis-9-hexadecenoate (methyl palmitoleate)</t>
  </si>
  <si>
    <t>CH3-CH2-CH2-CH2-CH2-CH2-CH=CH-CH2-CH2-CH2-CH2-CH2-CH2-CH2-CO-O-CH3</t>
  </si>
  <si>
    <t>M9C17OET</t>
  </si>
  <si>
    <t>Methyl cis-9-heptadecenoate</t>
  </si>
  <si>
    <t>MLINOLNT</t>
  </si>
  <si>
    <t>methyl linolenate; methyl cis,cis,cis-9,12,15-octadecatrienoate</t>
  </si>
  <si>
    <t>1,3-dioxolane</t>
  </si>
  <si>
    <t>METHYLAL</t>
  </si>
  <si>
    <t>Dimethoxy methane</t>
  </si>
  <si>
    <t>Absorption cross-sections and quantum yields at 298K and 1 atmosphere are from the IUPAC (2017) recommendation. IUPAC gives recommendation for effect of temperature on the absorption cross-sections, but the effect is negligible (&lt;1% change in action spectrum) for tropospheric modeling applications. The recommendation indicates no significant temperature or pressure effects on quantum yields for radical formation, but that the quantum yield for H2 + CO formation increases with decreasing pressure. The pressure effect is expected to increase the overall rate constant by about 15% at 15 KM, which is probably a small effect compared to the other uncertainties in modeling reaction rates at such altitudes.</t>
  </si>
  <si>
    <t>MECHO + HV = (radical products)</t>
  </si>
  <si>
    <t>Phot Set Name and Link</t>
  </si>
  <si>
    <t>ETCHO + HV = (radical products)</t>
  </si>
  <si>
    <t>GLCHO + HV = (radical products)</t>
  </si>
  <si>
    <t>MGLY + HV = HO2 + CO + MECO3</t>
  </si>
  <si>
    <t>Absorption cross-sections from IUPAC (2017). Pressure-dependent quantum yields derived using the pressure-dependence recommendation given by IUPAC, but for 425 torr N2. This "pressure" adjustment was made so the calculated photolysis rates, relative to NO2, are consistent with the data of Plum et al (1983) and Klotz et al (2000).</t>
  </si>
  <si>
    <t>BACL + HV = #2 MECO3</t>
  </si>
  <si>
    <t>BALD + HV = (non-radical products that are treated as inert)</t>
  </si>
  <si>
    <t>Absorption cross sections recommended by Calvert et al (2011). Based on the discussion there, photolysis under atmospheric conditions forms primarily non-radical products. See footnotes in Table A-4 for more discussion.</t>
  </si>
  <si>
    <t>xAFG2B + SumRCO3 = SumRCO3 + AFG2B</t>
  </si>
  <si>
    <t>TAMNS + OH = #.03 xMEO2 + #.06 RO2C + #.03 xHCHO + #.03 xAMINS + #.97 PNAMIN + #.06 yROOH + #.06 SumRO2</t>
  </si>
  <si>
    <t>CH3-C*1=CH-CH2-CH*2-CH(CH2*1)-C*2(CH3)-CH3</t>
  </si>
  <si>
    <t>HCOOH + OH = HO2 + CO2</t>
  </si>
  <si>
    <t>m-Xylene</t>
  </si>
  <si>
    <t>GLY + HV = #2 {CO + HO2}</t>
  </si>
  <si>
    <t>IPR-ACET</t>
  </si>
  <si>
    <t>ME-IBUAT</t>
  </si>
  <si>
    <t>PR-ACET</t>
  </si>
  <si>
    <t>ME-PVAT</t>
  </si>
  <si>
    <t>BU-ACET</t>
  </si>
  <si>
    <t>TBU-ACET</t>
  </si>
  <si>
    <t>CH3-CO-O-CH(CH3)-CH2-O-CH3</t>
  </si>
  <si>
    <t>by William P. L. Carter</t>
  </si>
  <si>
    <t>ETHENE</t>
  </si>
  <si>
    <t>PROPENE</t>
  </si>
  <si>
    <t>1-BUTENE</t>
  </si>
  <si>
    <t>1-PENTEN</t>
  </si>
  <si>
    <t>3M-1-BUT</t>
  </si>
  <si>
    <t>1-HEXENE</t>
  </si>
  <si>
    <t>[b]</t>
  </si>
  <si>
    <t>[c]</t>
  </si>
  <si>
    <t>CO2</t>
  </si>
  <si>
    <t>Carbon Dioxide</t>
  </si>
  <si>
    <t>SULF</t>
  </si>
  <si>
    <t>CH4</t>
  </si>
  <si>
    <t>Methane</t>
  </si>
  <si>
    <t>Isoprene</t>
  </si>
  <si>
    <t>Acetylene</t>
  </si>
  <si>
    <t>ALK3</t>
  </si>
  <si>
    <t>ARO1</t>
  </si>
  <si>
    <t>ARO2</t>
  </si>
  <si>
    <t>OLE1</t>
  </si>
  <si>
    <t>OLE2</t>
  </si>
  <si>
    <t>TERP</t>
  </si>
  <si>
    <t>CH3-CH2-CH2-CH(CH3)-CH(CH3)-CH3</t>
  </si>
  <si>
    <t>CH3-CH(CH3)-CH2-CH2-CH(CH3)-CH3</t>
  </si>
  <si>
    <t>CH3-CH(CH3)-CHO</t>
  </si>
  <si>
    <t>CH3-CH2-CH2-CHO</t>
  </si>
  <si>
    <t>HCO-CH2-CH2-CH2-CHO</t>
  </si>
  <si>
    <t>CH3-CH*-CH2-CH2-CH2-CH(CH3)-CH2*</t>
  </si>
  <si>
    <t>CH3-CH2-CH*-CH2-CH2-CH2-CH2-CH2*</t>
  </si>
  <si>
    <t>CH2=CH-CH2-CH3</t>
  </si>
  <si>
    <t>CH2=CH-CH2-CH2-CH3</t>
  </si>
  <si>
    <t>P-CYMENE</t>
  </si>
  <si>
    <t>AFG3</t>
  </si>
  <si>
    <t>Dimethyl Carbonate</t>
  </si>
  <si>
    <t>Propylene Carbonate</t>
  </si>
  <si>
    <t>CH2=CH-CH(CH3)-CH3</t>
  </si>
  <si>
    <t>C-2-BUTE</t>
  </si>
  <si>
    <t>T-2-BUTE</t>
  </si>
  <si>
    <t>2M-2-BUT</t>
  </si>
  <si>
    <t>C-2-PENT</t>
  </si>
  <si>
    <t>T-2-PENT</t>
  </si>
  <si>
    <t>2M-2-C5E</t>
  </si>
  <si>
    <t>T4M2-C5E</t>
  </si>
  <si>
    <t>T-3-C6E</t>
  </si>
  <si>
    <t>O3</t>
  </si>
  <si>
    <t>NO3</t>
  </si>
  <si>
    <t>DGBE</t>
  </si>
  <si>
    <t>Based on the NASA (2015) evaluation.</t>
  </si>
  <si>
    <t>CH3-CH2-CH2-CH2-CH2-CH2-CH2-CH2-CH=CH-CH2-CH2-CH2-CH2-CH2-CH2-CH2-CO-O-CH3</t>
  </si>
  <si>
    <t>MBUTENOL</t>
  </si>
  <si>
    <t>2-Methyl-3-Butene-2-ol</t>
  </si>
  <si>
    <t>CH2=CH-C(CH3)(CH3)-OH</t>
  </si>
  <si>
    <t>HEXENOL</t>
  </si>
  <si>
    <t>cis-3-hexen-1-ol</t>
  </si>
  <si>
    <t>CH3-CH2-^CH=CH-vCH2-CH2-OH</t>
  </si>
  <si>
    <t>CITRNLOL</t>
  </si>
  <si>
    <t>Citronellol (3,7-dimethy-6-octen-1-ol)</t>
  </si>
  <si>
    <t>CH3-C(CH3)=CH-CH2-CH2-CH(CH3)-CH2-CH2-OH</t>
  </si>
  <si>
    <t>ATRPNEOL</t>
  </si>
  <si>
    <t>a-terpineol</t>
  </si>
  <si>
    <t>CH3-CH2-O-CO-CH(CH3)-OH</t>
  </si>
  <si>
    <t>Methyl Isopropyl Carbonate</t>
  </si>
  <si>
    <t>CH3-O-CO-O-CH(CH3)-CH3</t>
  </si>
  <si>
    <t>1-Methoxy-2-Propyl Acetate</t>
  </si>
  <si>
    <t>CSV-ACET</t>
  </si>
  <si>
    <t>2-Ethoxyethyl Acetate</t>
  </si>
  <si>
    <t>CH3-CH2-O-CH2-CH2-O-CO-CH3</t>
  </si>
  <si>
    <t>2PGMEACT</t>
  </si>
  <si>
    <t>2-Methyoxy-1-propyl Acetate</t>
  </si>
  <si>
    <t>CH3-CO-O-CH2-CH(CH3)-O-CH3</t>
  </si>
  <si>
    <t>MEOPRACT</t>
  </si>
  <si>
    <t>methoxypropanol acetate</t>
  </si>
  <si>
    <t>CH3-CO-O-CH2-CH2-CH2-O-CH3</t>
  </si>
  <si>
    <t>Dimethyl Succinate</t>
  </si>
  <si>
    <t>CH3-O-CO-CH2-CH2-CO-O-CH3</t>
  </si>
  <si>
    <t>ETGLDACT</t>
  </si>
  <si>
    <t>Ethylene Glycol Diacetate</t>
  </si>
  <si>
    <t>CH3-CO-O-CH2-CH2-O-CO-CH3</t>
  </si>
  <si>
    <t>223TM-C4</t>
  </si>
  <si>
    <t>2,2,3-Trimethyl Butane</t>
  </si>
  <si>
    <t>CH3-CH(CH3)-C(CH3)(CH3)-CH3</t>
  </si>
  <si>
    <t>22-DM-C5</t>
  </si>
  <si>
    <t>2,2-Dimethyl Pentane</t>
  </si>
  <si>
    <t>CH3-CH2-CH2-C(CH3)(CH3)-CH3</t>
  </si>
  <si>
    <t>2,3-Dimethyl Pentane</t>
  </si>
  <si>
    <t>24-DM-C5</t>
  </si>
  <si>
    <t>2,4-Dimethyl Pentane</t>
  </si>
  <si>
    <t>CH3-CH(CH3)-CH2-CH(CH3)-CH3</t>
  </si>
  <si>
    <t>2-Methyl Hexane</t>
  </si>
  <si>
    <t>33-DM-C5</t>
  </si>
  <si>
    <t>3,3-Dimethyl Pentane</t>
  </si>
  <si>
    <t>CH3-CH2-C(CH3)(CH3)-CH2-CH3</t>
  </si>
  <si>
    <t>3-Methyl Hexane</t>
  </si>
  <si>
    <t>3-ethylpentane</t>
  </si>
  <si>
    <t>2233M-C4</t>
  </si>
  <si>
    <t>2,2,3,3-Tetramethyl Butane</t>
  </si>
  <si>
    <t>MXYL + OH = #.21 HO2 + #.66 xHO2 + #.66 RO2C + #.13 RO2XC + #.04 xGLY + #.59 xMGLY + #.13 OLEA2 + #.07 XYNL + #.03 xBALD + #.05 xAFG1 + #.58 xAFG2A + #.01 zR2NO3 + #.12 zRANO3 + #.03 yROOH + #.75 yRAOOH + #.79 SumRO2</t>
  </si>
  <si>
    <t>BZ124 + OH = #.23 HO2 + #.63 xHO2 + #.63 RO2C + #.14 RO2XC + #.03 xGLY + #.51 xMGLY + #.04 OLEA1 + #.11 OLEA2 + #.02 LVKS + #.06 xBACL + #.05 XYNL + #.03 xBALD + #.08 xAFG1 + #.04 xAFG2A + #.27 xAFG2B + #.21 xAFG3 + #.01 zR2NO3 + #.13 zRANO3 + #.04 yROOH + #.73 yRAOOH + #.77 SumRO2</t>
  </si>
  <si>
    <t>BZ135 + OH = #.17 HO2 + #.68 xHO2 + #.68 RO2C + #.15 RO2XC + #.67 xMGLY + #.11 OLEA2 + #.05 XYNL + #.02 xBALD + #.67 xAFG2A + #.01 zR2NO3 + #.15 zRANO3 + #.02 yROOH + #.81 yRAOOH + #.83 SumRO2</t>
  </si>
  <si>
    <t>C2BEN + OH = #.36 HO2 + #.51 xHO2 + #.01 xMEO2 + #.54 RO2C + #.12 RO2XC + #.02 xHCHO + #.18 xGLY + #.18 xMGLY + #.01 OLEA1 + #.17 OLEA2 + #.16 XYNL + #.03 xBALD + #.18 xBUDAL + #.02 xAFG1 + #.16 xAFG2A + #.05 zR2NO3 + #.07 zRANO3 + #.13 xBENX + #.23 yROOH + #.44 yRAOOH + #.66 SumRO2</t>
  </si>
  <si>
    <t>MTBE + OH = #.72 xHO2 + #.19 xMEO2 + #1.12 RO2C + #.09 RO2XC + #.2 xHCHO + #.09 zR1NO3 + #.17 ALK1 + #.72 ALK2 + #.01 ALK3 + #.89 yROOH + #1.21 SumRO2</t>
  </si>
  <si>
    <t>MEOOH + OH = #.03 OH + #.97 MEO2 + #.03 HCHO + #.97 SumRO2</t>
  </si>
  <si>
    <t>ETOH + OH = #.95 HO2 + #.05 xHO2 + #.05 RO2C + #.07 xHCHO + #.95 MECHO + #.01 xGLCHO + #.05 yROOH + #.05 SumRO2</t>
  </si>
  <si>
    <t>GLCHO + OH = #.2 HO2 + #.8 R2CO3 + #.2 GLY + #.8 SumRCO3</t>
  </si>
  <si>
    <t>GLCHO + NO3 = HNO3 + #.1 HO2 + #.9 R2CO3 + #.1 GLY + #.9 SumRCO3</t>
  </si>
  <si>
    <t>CH3-CH2-CH2-CH2-CH2-CH2-CH2-CH2-CH2-CH2-CH2-CH2-CH2-CH2-CH2-CHO</t>
  </si>
  <si>
    <t>C68171-50-6</t>
  </si>
  <si>
    <t>2-propenoic acid, 2-methyl dodecyl ester</t>
  </si>
  <si>
    <t>C57-10-3</t>
  </si>
  <si>
    <t>palmitic acid {n-hexadecanoic acid}</t>
  </si>
  <si>
    <t>CH3-CH2-CH2-CH2-CH2-CH2-CH2-CH2-CH2-CH2-CH2-CH2-CH2-CH2-CH2-CO-OH</t>
  </si>
  <si>
    <t>C55554-09-1</t>
  </si>
  <si>
    <t>Methyl 2-methyltetradecanoate</t>
  </si>
  <si>
    <t>CH3-CH2-CH2-CH2-CH2-CH2-CH2-CH2-CH2-CH2-CH2-CH2-CH(CH3)-CO-O-CH3</t>
  </si>
  <si>
    <t>C84-74-2</t>
  </si>
  <si>
    <t>dibutyl phthalate</t>
  </si>
  <si>
    <t>C6846-50-0</t>
  </si>
  <si>
    <t>2,2,4-Trimethyl-1,3-pentanediol diisobutyrate</t>
  </si>
  <si>
    <t>C629-78-7</t>
  </si>
  <si>
    <t>n-heptadecane</t>
  </si>
  <si>
    <t>C2922-51-2</t>
  </si>
  <si>
    <t>Heptadecan-2-one</t>
  </si>
  <si>
    <t>C629-90-3</t>
  </si>
  <si>
    <t>Heptadecanal</t>
  </si>
  <si>
    <t>CH3-O-CH2-O-CH3</t>
  </si>
  <si>
    <t>Tetrahydrofuran</t>
  </si>
  <si>
    <t>Diethyl Ether</t>
  </si>
  <si>
    <t>CH3-CH2-O-CH2-CH3</t>
  </si>
  <si>
    <t>14DXANE</t>
  </si>
  <si>
    <t>1,4-dioxane</t>
  </si>
  <si>
    <t>AM-THF</t>
  </si>
  <si>
    <t>Alpha-Methyltetrahydrofuran</t>
  </si>
  <si>
    <t>THP</t>
  </si>
  <si>
    <t>Tetrahydropyran</t>
  </si>
  <si>
    <t>ET-O-IPR</t>
  </si>
  <si>
    <t>Ethyl Isopropyl Ether</t>
  </si>
  <si>
    <t>CH3-CH2-O-CH(CH3)-CH3</t>
  </si>
  <si>
    <t>MNBE</t>
  </si>
  <si>
    <t>Monounsaturated 1,4-dialdehydes formed from aromatics</t>
  </si>
  <si>
    <t>AFG2A</t>
  </si>
  <si>
    <t>Monounsaturated 1,4 aldehyde-ketones formed from aromatics, with at no substituents other than the aldehyde on the double bonds</t>
  </si>
  <si>
    <t>AFG2B</t>
  </si>
  <si>
    <t>Monounsaturated 1,4 aldehyde-ketones formed from aromatics, with at least one substituent other than the aldehyde on a double bond</t>
  </si>
  <si>
    <t>Monounsaturated 1,4-diketone aromatic products</t>
  </si>
  <si>
    <t>Peroxyacetyl nitrate</t>
  </si>
  <si>
    <t>HOPAN</t>
  </si>
  <si>
    <t>PPN</t>
  </si>
  <si>
    <t>APAN</t>
  </si>
  <si>
    <t>PAN analogues formed from Methacrolein and other unsaturated PAN analogues.</t>
  </si>
  <si>
    <t>NROG</t>
  </si>
  <si>
    <t>Unreactive mass</t>
  </si>
  <si>
    <t>NVOL</t>
  </si>
  <si>
    <t>RNNO3</t>
  </si>
  <si>
    <t>OTHN</t>
  </si>
  <si>
    <t>NAMIN</t>
  </si>
  <si>
    <t>BZO2 + NO = NO2 + BZO</t>
  </si>
  <si>
    <t>BZO2 + NO3 = BZO + NO2</t>
  </si>
  <si>
    <t>BZO2 + SumRO2 = SumRO2 + BZO</t>
  </si>
  <si>
    <t>BZO2 + SumRCO3 = SumRCO3 + BZO</t>
  </si>
  <si>
    <t>RO2C + SumRO2 = SumRO2</t>
  </si>
  <si>
    <t>RO2C + SumRCO3 = SumRCO3</t>
  </si>
  <si>
    <t>MEO2</t>
  </si>
  <si>
    <t>RO2C</t>
  </si>
  <si>
    <t>RO2XC</t>
  </si>
  <si>
    <t>MECO3</t>
  </si>
  <si>
    <t>BZCO3</t>
  </si>
  <si>
    <t>MACO3</t>
  </si>
  <si>
    <t>Ground State Oxygen Atoms</t>
  </si>
  <si>
    <t>O1D</t>
  </si>
  <si>
    <t>Excited Oxygen Atoms</t>
  </si>
  <si>
    <t>TBUO</t>
  </si>
  <si>
    <t>t-Butoxy Radicals</t>
  </si>
  <si>
    <t>BZO</t>
  </si>
  <si>
    <t>PAN</t>
  </si>
  <si>
    <t>PAN2</t>
  </si>
  <si>
    <t>PBZN</t>
  </si>
  <si>
    <t>PAN analogues formed from Aromatic Aldehydes</t>
  </si>
  <si>
    <t>MAPAN</t>
  </si>
  <si>
    <t>HCHO</t>
  </si>
  <si>
    <t>Formaldehyde</t>
  </si>
  <si>
    <t>Acetaldehyde</t>
  </si>
  <si>
    <t>RCHO</t>
  </si>
  <si>
    <t>ACET</t>
  </si>
  <si>
    <t>Acetone</t>
  </si>
  <si>
    <t>Glyoxal</t>
  </si>
  <si>
    <t>MGLY</t>
  </si>
  <si>
    <t>Methyl Glyoxal</t>
  </si>
  <si>
    <t>BACL</t>
  </si>
  <si>
    <t>Biacetyl</t>
  </si>
  <si>
    <t>CRES</t>
  </si>
  <si>
    <t>CH3-CO-CH2-CH2-CH2-OH</t>
  </si>
  <si>
    <t>CH3-CO-CH2-CH(CH3)-CH2-OH</t>
  </si>
  <si>
    <t>CH3-CH2-CO-CH2-CH2-CH(CH3)-OH</t>
  </si>
  <si>
    <t>3-ME-C5</t>
  </si>
  <si>
    <t>3ET-C5</t>
  </si>
  <si>
    <t>224TM-C5</t>
  </si>
  <si>
    <t>23-DM-C6</t>
  </si>
  <si>
    <t>Nitrogen Pentoxide</t>
  </si>
  <si>
    <t>HONO</t>
  </si>
  <si>
    <t>Nitrous Acid</t>
  </si>
  <si>
    <t>HNO3</t>
  </si>
  <si>
    <t>Nitric Acid</t>
  </si>
  <si>
    <t>HNO4</t>
  </si>
  <si>
    <t>Peroxynitric Acid</t>
  </si>
  <si>
    <t>HO2H</t>
  </si>
  <si>
    <t>Hydrogen Peroxide</t>
  </si>
  <si>
    <t>Carbon Monoxide</t>
  </si>
  <si>
    <t>SO2</t>
  </si>
  <si>
    <t>Sulfur Dioxide</t>
  </si>
  <si>
    <t>25-DM-C6</t>
  </si>
  <si>
    <t>3-ME-C7</t>
  </si>
  <si>
    <t>GLY</t>
  </si>
  <si>
    <t>CH2=C(CH3)-CH3</t>
  </si>
  <si>
    <t>CH2=C(CH3)-CH2-CH3</t>
  </si>
  <si>
    <t>CH3-^CH=CH-vCH3</t>
  </si>
  <si>
    <t>ISOP + O3P = #.25 HO2 + #.25 MEO2 + #.75 OLEP + #.25 SumRO2</t>
  </si>
  <si>
    <t>R2CO3 + HO2 = #.13 O3 + #.5 OH + #.48 xHO2 + #.48 RO2C + #.02 RO2XC + #.48 xETCHO + #.13 OACID + #.37 PACID + #.02 zR1NO3 + #.5 CO2 + #.5 yROOH + #.5 SumRO2</t>
  </si>
  <si>
    <t>ETCHO + NO3 = HNO3 + R2CO3 + SumRCO3</t>
  </si>
  <si>
    <t>ACRO + O3 = #.15 OH + #.27 HO2 + #.38 HCHO2 + #.03 RCHO2 + #.13 HCHO + #.02 HCOOH + #.9 GLY + #.16 H2 + #.34 CO + #.26 CO2</t>
  </si>
  <si>
    <t>ACET + OH = #.96 xMECO3 + #.96 RO2C + #.04 RO2XC + #.96 xHCHO + #.04 zRCNO3 + #.85 yHPCRB + SumRO2</t>
  </si>
  <si>
    <t>MEK + HV = #.15 MEO2 + #.85 ETO2 + #.85 MECO3 + #.15 R2CO3 + SumRO2 + SumRCO3</t>
  </si>
  <si>
    <t>MVK + OH = #.28 xHO2 + #.66 xMECO3 + #.95 RO2C + #.05 RO2XC + #.28 xHCHO + #.66 xGLCHO + #.28 xMGLY + #.05 zRCNO3 + #.9 yHPCRB + SumRO2</t>
  </si>
  <si>
    <t>MVK + HV = #.4 MEO2 + #.4 MACO3 + #.6 CO + #.6 PROPE + #.4 SumRO2 + #.4 SumRCO3</t>
  </si>
  <si>
    <t>OLE1 + O3P = #.25 RCHO + #.1 MEK + #.15 KET2 + #.09 ALK2 + #.36 ALK3 + #.05 ALK4</t>
  </si>
  <si>
    <t>OLE2 + O3P = #.21 MEK + #.29 KET2 + #.21 ALK1 + #.22 ALK2 + #.07 ALK3</t>
  </si>
  <si>
    <t>OLE3 + O3P = #.5 RCHO + #.5 ALK2</t>
  </si>
  <si>
    <t>xAMINS + SumRO2 = SumRO2 + #.5 AMINS</t>
  </si>
  <si>
    <t>xRPNO3 + HO2 = HO2</t>
  </si>
  <si>
    <t>xRPNO3 + SumRO2 = SumRO2 + #.5 RPNO3</t>
  </si>
  <si>
    <t>xRCNO3 + HO2 = HO2</t>
  </si>
  <si>
    <t>xRCNO3 + SumRO2 = SumRO2 + #.5 RCNO3</t>
  </si>
  <si>
    <t>xRHNO3 + HO2 = HO2</t>
  </si>
  <si>
    <t>xRHNO3 + SumRO2 = SumRO2 + #.5 RHNO3</t>
  </si>
  <si>
    <t>xRDNO3 + HO2 = HO2</t>
  </si>
  <si>
    <t>Peroxy Radical Operator representing NO consumption (used in conjunction with organic nitrate formation), and the effects of peroxy radical reactions on NO3, acyl peroxy radicals, and other peroxy radicals. (used in some multi-step mechanisms)</t>
  </si>
  <si>
    <t>NPRAD</t>
  </si>
  <si>
    <t>Simplified representative of unknown naphthalene intermediates that react with NO2 forming products</t>
  </si>
  <si>
    <t>CC5-OH</t>
  </si>
  <si>
    <t>Cyclopentanol</t>
  </si>
  <si>
    <t>2-C5OH</t>
  </si>
  <si>
    <t>2-Pentanol</t>
  </si>
  <si>
    <t>CH3-CH2-CH2-CH(CH3)-OH</t>
  </si>
  <si>
    <t>3-C5OH</t>
  </si>
  <si>
    <t>3-Pentanol</t>
  </si>
  <si>
    <t>CH3-CH2-CH(OH)-CH2-CH3</t>
  </si>
  <si>
    <t>C5OH</t>
  </si>
  <si>
    <t>Pentyl Alcohol</t>
  </si>
  <si>
    <t>CH3-CH2-CH2-CH2-CH2-OH</t>
  </si>
  <si>
    <t>IAMOH</t>
  </si>
  <si>
    <t>isoamyl alcohol (3-methyl-1-butanol)</t>
  </si>
  <si>
    <t>CH3-CH(CH3)-CH2-CH2-OH</t>
  </si>
  <si>
    <t>2ME1C4OH</t>
  </si>
  <si>
    <t>2-methyl-1-butanol</t>
  </si>
  <si>
    <t>CH3-CH2-CH(CH3)-CH2-OH</t>
  </si>
  <si>
    <t>T-C5-OH</t>
  </si>
  <si>
    <t>2-methyl-2-butanol; t-amyl alcohol</t>
  </si>
  <si>
    <t>CH3-CH2-C(CH3)(CH3)-OH</t>
  </si>
  <si>
    <t>3ME2C4OH</t>
  </si>
  <si>
    <t>3-methyl-2-butanol</t>
  </si>
  <si>
    <t>CH3-CH(CH3)-CH(CH3)-OH</t>
  </si>
  <si>
    <t>CC6-OH</t>
  </si>
  <si>
    <t>Cyclohexanol</t>
  </si>
  <si>
    <t>1-Hexanol</t>
  </si>
  <si>
    <t>2-C6OH</t>
  </si>
  <si>
    <t>2-Hexanol</t>
  </si>
  <si>
    <t>CH3-CH2-CH2-CH2-CH(CH3)-OH</t>
  </si>
  <si>
    <t>MIBUCBN</t>
  </si>
  <si>
    <t>4-methyl-2-pentanol (methyl isobutyl carbinol)</t>
  </si>
  <si>
    <t>CH3-CH(CH3)-CH2-CH(CH3)-OH</t>
  </si>
  <si>
    <t>1-C7OH</t>
  </si>
  <si>
    <t>1-Heptanol</t>
  </si>
  <si>
    <t>CH3-CH2-CH2-CH2-CH2-CH2-CH2-OH</t>
  </si>
  <si>
    <t>23M1C5OL</t>
  </si>
  <si>
    <t>dimethylpentanol (2,3-dimethyl-1-pentanol)</t>
  </si>
  <si>
    <t>CH3-CH2-CH(CH3)-CH(CH3)-CH2-OH</t>
  </si>
  <si>
    <t>1-Octanol</t>
  </si>
  <si>
    <t>CH3-CH2-CH2-CH2-CH2-CH2-CH2-CH2-OH</t>
  </si>
  <si>
    <t>2-ETC6OH</t>
  </si>
  <si>
    <t>2-Ethyl-1-Hexanol</t>
  </si>
  <si>
    <t>CH3-CH2-CH2-CH2-CH(CH2-CH3)-CH2-OH</t>
  </si>
  <si>
    <t>2-Octanol</t>
  </si>
  <si>
    <t>CH3-CH2-CH2-CH2-CH2-CH2-CH(CH3)-OH</t>
  </si>
  <si>
    <t>3-Octanol</t>
  </si>
  <si>
    <t>CH3-CH2-CH2-CH2-CH2-CH(OH)-CH2-CH3</t>
  </si>
  <si>
    <t>4-C8-OH</t>
  </si>
  <si>
    <t>4-Octanol</t>
  </si>
  <si>
    <t>CH3-CH2-CH2-CH2-CH(OH)-CH2-CH2-CH3</t>
  </si>
  <si>
    <t>1M1C7OL</t>
  </si>
  <si>
    <t>LINALOOL</t>
  </si>
  <si>
    <t>Linalool</t>
  </si>
  <si>
    <t>CH2=CH-C(CH3)(OH)-CH2-CH2-CH=C(CH3)-CH3</t>
  </si>
  <si>
    <t>GERANIOL</t>
  </si>
  <si>
    <t>Geraniol</t>
  </si>
  <si>
    <t>CH3-C(CH3)=CH-CH2-CH2-C(CH3)=CH-CH2-OH</t>
  </si>
  <si>
    <t>2M-FURAN</t>
  </si>
  <si>
    <t>2-methyl furan</t>
  </si>
  <si>
    <t>3M-FURAN</t>
  </si>
  <si>
    <t>3-methyl furan</t>
  </si>
  <si>
    <t>25M-FUR</t>
  </si>
  <si>
    <t>2,5-dimethyl furan</t>
  </si>
  <si>
    <t>2ET-FUR</t>
  </si>
  <si>
    <t>2-ethyl furan</t>
  </si>
  <si>
    <t>CH3-CHO</t>
  </si>
  <si>
    <t>CH3-CH2-CHO</t>
  </si>
  <si>
    <t>2-Methylpropanal</t>
  </si>
  <si>
    <t>Butanal</t>
  </si>
  <si>
    <t>22DMC3AL</t>
  </si>
  <si>
    <t>hexamethyl benzene</t>
  </si>
  <si>
    <t>INDENE</t>
  </si>
  <si>
    <t>indene</t>
  </si>
  <si>
    <t>INDAN</t>
  </si>
  <si>
    <t>indane</t>
  </si>
  <si>
    <t>Tetralin</t>
  </si>
  <si>
    <t>Naphthalene</t>
  </si>
  <si>
    <t>1ME-NAPH</t>
  </si>
  <si>
    <t>1-methyl naphthalene</t>
  </si>
  <si>
    <t>2ME-NAPH</t>
  </si>
  <si>
    <t>2-methyl naphthalene</t>
  </si>
  <si>
    <t>2,3-Dimethyl Naphthalene</t>
  </si>
  <si>
    <t>1ET-NAPH</t>
  </si>
  <si>
    <t>1-ethyl naphthalene</t>
  </si>
  <si>
    <t>Styrene</t>
  </si>
  <si>
    <t>BME-STYR</t>
  </si>
  <si>
    <t>b-Methyl Styrene</t>
  </si>
  <si>
    <t>AME-STYR</t>
  </si>
  <si>
    <t>α-methyl styrene</t>
  </si>
  <si>
    <t>ALLYLBEN</t>
  </si>
  <si>
    <t>allylbenzene</t>
  </si>
  <si>
    <t>HC#CH</t>
  </si>
  <si>
    <t>ME-ACTYL</t>
  </si>
  <si>
    <t>Methyl Acetylene</t>
  </si>
  <si>
    <t>HC#C-CH3</t>
  </si>
  <si>
    <t>Ethyl Acetylene</t>
  </si>
  <si>
    <t>HC#C-CH2-CH3</t>
  </si>
  <si>
    <t>2-BUTYNE</t>
  </si>
  <si>
    <t>2-Butyne</t>
  </si>
  <si>
    <t>CH3-C#C-CH3</t>
  </si>
  <si>
    <t>13-BUTYE</t>
  </si>
  <si>
    <t>1,3-butadiyne</t>
  </si>
  <si>
    <t>HC#C-C#C-CH3</t>
  </si>
  <si>
    <t>VINACYL</t>
  </si>
  <si>
    <t>1-buten-3-yne (vinyl acetylene)</t>
  </si>
  <si>
    <t>HC#C-CH=CH2</t>
  </si>
  <si>
    <t>CH3-OH</t>
  </si>
  <si>
    <t>CH3-CH2-OH</t>
  </si>
  <si>
    <t>Isopropyl Alcohol</t>
  </si>
  <si>
    <t>N-C3-OH</t>
  </si>
  <si>
    <t>n-Propyl Alcohol</t>
  </si>
  <si>
    <t>CH3-CH2-CH2-OH</t>
  </si>
  <si>
    <t>I-C4-OH</t>
  </si>
  <si>
    <t>Isobutyl Alcohol</t>
  </si>
  <si>
    <t>CH3-CH(CH3)-CH2-OH</t>
  </si>
  <si>
    <t>N-C4-OH</t>
  </si>
  <si>
    <t>n-Butyl Alcohol</t>
  </si>
  <si>
    <t>CH3-CH2-CH2-CH2-OH</t>
  </si>
  <si>
    <t>s-Butyl Alcohol</t>
  </si>
  <si>
    <t>t-Butyl Alcohol</t>
  </si>
  <si>
    <t>CH3-C(CH3)(CH3)-OH</t>
  </si>
  <si>
    <t>2MEOC3OH</t>
  </si>
  <si>
    <t>2-Methoxy-1-Propanol</t>
  </si>
  <si>
    <t>CH3-O-CH(CH3)-CH2-OH</t>
  </si>
  <si>
    <t>3MEOC3OH</t>
  </si>
  <si>
    <t>CH3-CH2-CH2-CH2-CH2-CH2-CH2-CH2-CH(CH3)-CH2-CH3</t>
  </si>
  <si>
    <t>5-ME-C11</t>
  </si>
  <si>
    <t>5-Methyl Undecane</t>
  </si>
  <si>
    <t>CH3-CH2-CH2-CH2-CH2-CH2-CH(CH3)-CH2-CH2-CH2-CH3</t>
  </si>
  <si>
    <t>236M4IC7</t>
  </si>
  <si>
    <t>2,3,6-Trimethyl 4-Isopropyl Heptane</t>
  </si>
  <si>
    <t>CH3-CH(CH3)-CH2-CH(CH(CH3)-CH3)-CH(CH3)-CH(CH3)-CH3</t>
  </si>
  <si>
    <t>2468TMC9</t>
  </si>
  <si>
    <t>2,4,6,8-Tetramethyl Nonane</t>
  </si>
  <si>
    <t>CH3-CH(CH3)-CH2-CH(CH3)-CH2-CH(CH3)-CH2-CH(CH3)-CH3</t>
  </si>
  <si>
    <t>36DM-C11</t>
  </si>
  <si>
    <t>3,6-Dimethyl Undecane</t>
  </si>
  <si>
    <t>CH3-CH2-CH2-CH2-CH2-CH(CH3)-CH2-CH2-CH(CH3)-CH2-CH3</t>
  </si>
  <si>
    <t>37-DE-C9</t>
  </si>
  <si>
    <t>CH3-CH*-CH2-CH2-CH2-CH(CH3)-CH*-CH3</t>
  </si>
  <si>
    <t>CH3-CH*-CH2-CH(CH3)-CH2-CH(CH3)-CH2*</t>
  </si>
  <si>
    <t>CH3-CH*-CH2-CH2-CH2-C(CH3)(CH3)-CH2*</t>
  </si>
  <si>
    <t>CH3-CH2-CH*-CH2-CH2-CH(CH3)-CH2-CH2*</t>
  </si>
  <si>
    <t>CH3-CH2-CH2-CH*-CH2-CH2-CH2-CH2-CH2*</t>
  </si>
  <si>
    <t>CH3-CH2-CH*-CH2-CH2-CH2-CH(CH2-CH3)-CH2*</t>
  </si>
  <si>
    <t>CH3-CH2-CH*-CH2-CH2-CH(CH2-CH3)-CH2-CH2*</t>
  </si>
  <si>
    <t>CH3-CH*-CH2-CH2-CH2-CH(CH2*)-CH(CH3)-CH3</t>
  </si>
  <si>
    <t>CH3-CH2-CH2-CH2-CH*-CH2-CH2-CH2-CH2-CH2*</t>
  </si>
  <si>
    <t>CH3-CH(CH3)-CH2-CH*-CH2-CH2-CH2-CH2-CH2*</t>
  </si>
  <si>
    <t>CH3-CH2-CH(CH3)-CH*-CH2-CH2-CH2-CH2-CH2*</t>
  </si>
  <si>
    <t>CH3-CH2-CH*-CH2-CH(CH3)-CH2-CH(CH2-CH3)-CH2*</t>
  </si>
  <si>
    <t>CH3-CH2-CH2-CH*-CH2-CH2-CH2-CH2-CH*-CH2-CH3</t>
  </si>
  <si>
    <t>CH3-CH2-CH2-CH2-CH2-CH*-CH2-CH2-CH2-CH2-CH2*</t>
  </si>
  <si>
    <t>CH3-CH2-CH*-CH2-CH(CH2-CH3)-CH2-CH(CH2-CH3)-CH2*</t>
  </si>
  <si>
    <t>CH3-CH2-CH2-CH2-CH2-CH*-CH2-CH2-CH(CH3)-CH2-CH2*</t>
  </si>
  <si>
    <t>CH3-CH2-CH2-CH2-CH2-CH2-CH*-CH2-CH2-CH2-CH2-CH2*</t>
  </si>
  <si>
    <t>CH3-CH2-CH2-CH*-CH2-CH(CH2-CH3)-CH2-CH(CH2-CH3)-CH2*</t>
  </si>
  <si>
    <t>CH3-CH2-CH2-^CH=CH-^CH2-CH2-CH3</t>
  </si>
  <si>
    <t>23M2-C6E</t>
  </si>
  <si>
    <t>2,3-dimethyl-2-hexene</t>
  </si>
  <si>
    <t>CH3-CH2-CH2-C(CH3)=C(CH3)-CH3</t>
  </si>
  <si>
    <t>T22M3C6E</t>
  </si>
  <si>
    <t>Trans 2,2-Dimethyl 3-Hexene</t>
  </si>
  <si>
    <t>CH3-CH2-^CH=CH-^C(CH3)(CH3)-CH3</t>
  </si>
  <si>
    <t>244M2C5E</t>
  </si>
  <si>
    <t>2,4,4-trimethyl-2-Pentene</t>
  </si>
  <si>
    <t>CH3-C(CH3)=CH-C(CH3)(CH3)-CH3</t>
  </si>
  <si>
    <t>T-4-C9E</t>
  </si>
  <si>
    <t>Trans-4-Nonene</t>
  </si>
  <si>
    <t>CH3-CH2-CH2-^CH=CH-^CH2-CH2-CH2-CH3</t>
  </si>
  <si>
    <t>4-NONENE</t>
  </si>
  <si>
    <t>4-nonene</t>
  </si>
  <si>
    <t>CH3-CH2-CH2-CH=CH-CH2-CH2-CH2-CH3</t>
  </si>
  <si>
    <t>34E2-C6E</t>
  </si>
  <si>
    <t>3,4-Diethyl-2-Hexene</t>
  </si>
  <si>
    <t>CH3-CH=C(CH2-CH3)-CH(CH2-CH3)-CH2-CH3</t>
  </si>
  <si>
    <t>C-5-C10E</t>
  </si>
  <si>
    <t>Cis-5-Decene</t>
  </si>
  <si>
    <t>CH3-CH2-CH2-CH2-^CH=CH-vCH2-CH2-CH2-CH3</t>
  </si>
  <si>
    <t>T-4-C10E</t>
  </si>
  <si>
    <t>Trans-4-Decene</t>
  </si>
  <si>
    <t>CH3-CH2-CH2-^CH=CH-^CH2-CH2-CH2-CH2-CH3</t>
  </si>
  <si>
    <t>T-5-C11E</t>
  </si>
  <si>
    <t>Trans-5-Undecene</t>
  </si>
  <si>
    <t>CH3-CH2-CH2-CH2-^CH=CH-^CH2-CH2-CH2-CH2-CH3</t>
  </si>
  <si>
    <t>T-5-C12E</t>
  </si>
  <si>
    <t>Trans-5-Dodecene</t>
  </si>
  <si>
    <t>CH3-CH2-CH2-CH2-^CH=CH-^CH2-CH2-CH2-CH2-CH2-CH3</t>
  </si>
  <si>
    <t>T-5-C13E</t>
  </si>
  <si>
    <t>Trans-5-Tridecene</t>
  </si>
  <si>
    <t>CH3-CH2-CH2-CH2-^CH=CH-^CH2-CH2-CH2-CH2-CH2-CH2-CH3</t>
  </si>
  <si>
    <t>T-5-C14E</t>
  </si>
  <si>
    <t>Trans-5-Tetradecene</t>
  </si>
  <si>
    <t>CH3-CH2-CH2-CH2-^CH=CH-^CH2-CH2-CH2-CH2-CH2-CH2-CH2-CH3</t>
  </si>
  <si>
    <t>T-5-C15E</t>
  </si>
  <si>
    <t>Trans-5-Pentadecene</t>
  </si>
  <si>
    <t>CH3-CH2-CH2-CH2-^CH=CH-^CH2-CH2-CH2-CH2-CH2-CH2-CH2-CH2-CH3</t>
  </si>
  <si>
    <t>Cyclopentene</t>
  </si>
  <si>
    <t>3-methylcyclopentene</t>
  </si>
  <si>
    <t>1M-CC5E</t>
  </si>
  <si>
    <t>1-Methyl cyclopentene</t>
  </si>
  <si>
    <t>Cyclohexene</t>
  </si>
  <si>
    <t>4M-CC6E</t>
  </si>
  <si>
    <t>4-Methyl Cyclohexene</t>
  </si>
  <si>
    <t>1M-CC6E</t>
  </si>
  <si>
    <t>1-Methyl Cyclohexene</t>
  </si>
  <si>
    <t>12M-CC6E</t>
  </si>
  <si>
    <t>1,2-Dimethyl Cyclohexene</t>
  </si>
  <si>
    <t>ALLENE</t>
  </si>
  <si>
    <t>1,2-propadiene (allene)</t>
  </si>
  <si>
    <t>CH2=C=CH2</t>
  </si>
  <si>
    <t>12-BUTDE</t>
  </si>
  <si>
    <t>1,2-Butadiene</t>
  </si>
  <si>
    <t>CH2=C=CH-CH3</t>
  </si>
  <si>
    <t>CH2=CH-CH=CH2</t>
  </si>
  <si>
    <t>T13PNTDE</t>
  </si>
  <si>
    <t>Trans 1,3-Pentadiene</t>
  </si>
  <si>
    <t>CH2=CH-^CH=CH-^CH3</t>
  </si>
  <si>
    <t>14-PNTDE</t>
  </si>
  <si>
    <t>1,4-Pentadiene</t>
  </si>
  <si>
    <t>CH2=CH-CH2-CH=CH2</t>
  </si>
  <si>
    <t>12-PNTDE</t>
  </si>
  <si>
    <t>1,2-Pentadiene</t>
  </si>
  <si>
    <t>CH2=C=CH-CH2-CH3</t>
  </si>
  <si>
    <t>3M12BTDE</t>
  </si>
  <si>
    <t>3-Methyl-1,2-Butadiene</t>
  </si>
  <si>
    <t>CH2=C=C(CH3)-CH3</t>
  </si>
  <si>
    <t>CH2=CH-C(=CH2)-CH3</t>
  </si>
  <si>
    <t>C13PNTDE</t>
  </si>
  <si>
    <t>cis-1,3-pentadiene</t>
  </si>
  <si>
    <t>CH2=CH-CH=CH-CH3</t>
  </si>
  <si>
    <t>T14-HXDE</t>
  </si>
  <si>
    <t>Trans 1,4-Hexadiene</t>
  </si>
  <si>
    <t>CH2=CH-CH2-^CH=CH-^CH3</t>
  </si>
  <si>
    <t>TT24C6DE</t>
  </si>
  <si>
    <t>propylcyclopentane</t>
  </si>
  <si>
    <t>C14919-01-8</t>
  </si>
  <si>
    <t>trans-3-octene</t>
  </si>
  <si>
    <t>S2-91031</t>
  </si>
  <si>
    <t>cis-1,trans-2,4-trimethylcyclopentane</t>
  </si>
  <si>
    <t>C692-70-6</t>
  </si>
  <si>
    <t>C1632-16-2</t>
  </si>
  <si>
    <t>2-ethyl-1-hexene</t>
  </si>
  <si>
    <t>CH2=C(CH2-CH3)-CH2-CH2-CH2-CH3</t>
  </si>
  <si>
    <t>C540-84-1</t>
  </si>
  <si>
    <t>2,2,4-trimethylpentane</t>
  </si>
  <si>
    <t>C589-43-5</t>
  </si>
  <si>
    <t>2,4-dimethylhexane</t>
  </si>
  <si>
    <t>CH3-CH(CH3)-CH2-CH(CH3)-CH2-CH3</t>
  </si>
  <si>
    <t>C111-65-9</t>
  </si>
  <si>
    <t>n-octane</t>
  </si>
  <si>
    <t>C565-75-3</t>
  </si>
  <si>
    <t>2,3,4-trimethylpentane</t>
  </si>
  <si>
    <t>C589-81-1</t>
  </si>
  <si>
    <t>3-methylheptane</t>
  </si>
  <si>
    <t>CH3-CH2-CH(CH3)-CH2-CH2-CH2-CH3</t>
  </si>
  <si>
    <t>C592-27-8</t>
  </si>
  <si>
    <t>2-methylheptane</t>
  </si>
  <si>
    <t>CH3-CH(CH3)-CH2-CH2-CH2-CH2-CH3</t>
  </si>
  <si>
    <t>C592-13-2</t>
  </si>
  <si>
    <t>2,5-dimethylhexane</t>
  </si>
  <si>
    <t>C584-94-1</t>
  </si>
  <si>
    <t>2,3-dimethylhexane</t>
  </si>
  <si>
    <t>CH3-CH(CH3)-CH(CH3)-CH2-CH2-CH3</t>
  </si>
  <si>
    <t>C590-73-8</t>
  </si>
  <si>
    <t>2,2-dimethylhexane</t>
  </si>
  <si>
    <t>C589-53-7</t>
  </si>
  <si>
    <t>4-methylheptane</t>
  </si>
  <si>
    <t>C619-99-8</t>
  </si>
  <si>
    <t>3-ethylhexane</t>
  </si>
  <si>
    <t>CH3-CH2-CH2-CH(CH2-CH3)-CH2-CH3</t>
  </si>
  <si>
    <t>C609-26-7</t>
  </si>
  <si>
    <t>2-methyl-3-ethylpentane</t>
  </si>
  <si>
    <t>C583-48-2</t>
  </si>
  <si>
    <t>C560-21-4</t>
  </si>
  <si>
    <t>C564-02-3</t>
  </si>
  <si>
    <t>2,2,3-trimethylpentane</t>
  </si>
  <si>
    <t>C563-16-6</t>
  </si>
  <si>
    <t>C1067-08-9</t>
  </si>
  <si>
    <t>3-methyl-3-ethylpentane</t>
  </si>
  <si>
    <t>C120-72-9</t>
  </si>
  <si>
    <t>Indole</t>
  </si>
  <si>
    <t>NH*1-aCH-aCH-aC*2-aCH-aCH-aCH-aCH-aC*12</t>
  </si>
  <si>
    <t>C620-23-5</t>
  </si>
  <si>
    <t>m-tolualdehyde</t>
  </si>
  <si>
    <t>CH3-aC@-aCH-aCH-aCH-aC(CHO)-aCH@</t>
  </si>
  <si>
    <t>C529-20-4</t>
  </si>
  <si>
    <t>o-tolualdehyde</t>
  </si>
  <si>
    <t>CH3-aC@-aCH-aCH-aCH-aCH-aC@-CHO</t>
  </si>
  <si>
    <t>C104-87-0</t>
  </si>
  <si>
    <t>p-tolualdehyde {4-methylbenzaldehyde}</t>
  </si>
  <si>
    <t>C526-75-0</t>
  </si>
  <si>
    <t>CH3-aC@-aCH-aCH-aCH-aC(OH)-aC@-CH3</t>
  </si>
  <si>
    <t>C85794-10-1</t>
  </si>
  <si>
    <t>2,3,4-trimethylcyclopentanone</t>
  </si>
  <si>
    <t>C124-13-0</t>
  </si>
  <si>
    <t>octanal</t>
  </si>
  <si>
    <t>C1004-29-1</t>
  </si>
  <si>
    <t>2-butyltetrahydrofuran</t>
  </si>
  <si>
    <t>*CH(CH2-CH2-CH2-CH3)-CH2-CH2-CH2-O-*</t>
  </si>
  <si>
    <t>C111-13-7</t>
  </si>
  <si>
    <t>C104-76-7</t>
  </si>
  <si>
    <t>2-ethyl-1-hexanol</t>
  </si>
  <si>
    <t>CH3-CH2-CH(CH2-OH)-CH2-CH2-CH2-CH3</t>
  </si>
  <si>
    <t>C142-96-1</t>
  </si>
  <si>
    <t>dibutyl ether</t>
  </si>
  <si>
    <t>C4128-31-8</t>
  </si>
  <si>
    <t>C20296-29-1</t>
  </si>
  <si>
    <t>C589-62-8</t>
  </si>
  <si>
    <t>C111-87-5</t>
  </si>
  <si>
    <t>1-octanol</t>
  </si>
  <si>
    <t>C93-58-3</t>
  </si>
  <si>
    <t>methyl benzoate</t>
  </si>
  <si>
    <t>CH3-O-CO-aC*-aCH-aCH-aCH-aCH-aCH*</t>
  </si>
  <si>
    <t>C122-99-6</t>
  </si>
  <si>
    <t>2-phenoxyethanol</t>
  </si>
  <si>
    <t>SP4-1748</t>
  </si>
  <si>
    <t>5-butyldihydro-2(3H)-furanone</t>
  </si>
  <si>
    <t>C97-85-8</t>
  </si>
  <si>
    <t>isobutyl isobutyrate</t>
  </si>
  <si>
    <t>C123-66-0</t>
  </si>
  <si>
    <t>ethylhexanoate (ethyl n-hexanoate)</t>
  </si>
  <si>
    <t>CH3-CH2-CH2-CH2-CH2-CO-O-CH2-CH3</t>
  </si>
  <si>
    <t>C124-07-2</t>
  </si>
  <si>
    <t>n-Octanoic acid</t>
  </si>
  <si>
    <t>CH3-CH2-CH2-CH2-CH2-CH2-CH2-CO-OH</t>
  </si>
  <si>
    <t>C624-54-4</t>
  </si>
  <si>
    <t>C142-92-7</t>
  </si>
  <si>
    <t>C112-25-4</t>
  </si>
  <si>
    <t>C85-44-9</t>
  </si>
  <si>
    <t>phthalic anhydride</t>
  </si>
  <si>
    <t>C123-04-6</t>
  </si>
  <si>
    <t>3-(chloromethyl)-heptane</t>
  </si>
  <si>
    <t>CH3-CH2-CH2-CH2-CH(CH2-CH3)-CH2-Cl</t>
  </si>
  <si>
    <t>C103-90-2</t>
  </si>
  <si>
    <t>acetaminophen</t>
  </si>
  <si>
    <t>CH3-CO-NH-aC*-aCH-aCH-aC(OH)-aCH-aCH*</t>
  </si>
  <si>
    <t>C112-07-2</t>
  </si>
  <si>
    <t>2-butoxyethyl acetate (ethylene glycol butyl ether acetate)</t>
  </si>
  <si>
    <t>C112-34-5</t>
  </si>
  <si>
    <t>2-(2-butoxyethoxy)ethanol {butyl carbitol}</t>
  </si>
  <si>
    <t>C89399-28-0</t>
  </si>
  <si>
    <t>CH3-O-CH(CH3)-CH2-O-CH(CH3)-CH2-O-CH3</t>
  </si>
  <si>
    <t>C100-21-0</t>
  </si>
  <si>
    <t>terephthalic acid (p-benzenedicarboxylic acid)</t>
  </si>
  <si>
    <t>HO-CO-aC*-aCH-aCH-aC(CO-OH)-aCH-aCH*</t>
  </si>
  <si>
    <t>C627-93-0</t>
  </si>
  <si>
    <t>dimethyl adipate (dimethylhexanedioate)</t>
  </si>
  <si>
    <t>C112-15-2</t>
  </si>
  <si>
    <t>C556-67-2</t>
  </si>
  <si>
    <t>octamethylcyclotetrasiloxane</t>
  </si>
  <si>
    <t>CH3-Si*(CH3)-O-Si(CH3)(CH3)-O-Si(CH3)(CH3)-O-Si(CH3)(CH3)-O*</t>
  </si>
  <si>
    <t>C95-13-6</t>
  </si>
  <si>
    <t>CH@1=CH-aC@2-aCH-aCH-aCH-aCH-aC@2-CH2@1</t>
  </si>
  <si>
    <t>C496-11-7</t>
  </si>
  <si>
    <t>indan</t>
  </si>
  <si>
    <t>CH2@1-CH2-aC@2-aCH-aCH-aCH-aCH-aC@2-CH2@1</t>
  </si>
  <si>
    <t>C637-50-3</t>
  </si>
  <si>
    <t>b-methylstyrene</t>
  </si>
  <si>
    <t>CH3-CH=CH-aC@-aCH-aCH-aCH-aCH-aCH@</t>
  </si>
  <si>
    <t>C98-83-9</t>
  </si>
  <si>
    <t>a-methylstyrene</t>
  </si>
  <si>
    <t>CH2=C(CH3)-aC@-aCH-aCH-aCH-aCH-aCH@</t>
  </si>
  <si>
    <t>C95-63-6</t>
  </si>
  <si>
    <t>1,2,4-trimethylbenzene</t>
  </si>
  <si>
    <t>CH3-aC@-aCH-aCH-aC(CH3)-aC(CH3)-aCH@</t>
  </si>
  <si>
    <t>C620-14-4</t>
  </si>
  <si>
    <t>m-ethyltoluene</t>
  </si>
  <si>
    <t>CH3-CH2-aC@-aCH-aCH-aCH-aC(CH3)-aCH@</t>
  </si>
  <si>
    <t>C108-67-8</t>
  </si>
  <si>
    <t>1,3,5-trimethylbenzene</t>
  </si>
  <si>
    <t>CH3-aC@-aCH-aC(CH3)-aCH-aC(CH3)-aCH@</t>
  </si>
  <si>
    <t>C622-96-8</t>
  </si>
  <si>
    <t>p-ethyltoluene</t>
  </si>
  <si>
    <t>CH3-CH2-aC@-aCH-aCH-aC(CH3)-aCH-aCH@</t>
  </si>
  <si>
    <t>C611-14-3</t>
  </si>
  <si>
    <t>o-ethyltoluene</t>
  </si>
  <si>
    <t>CH3-CH2-aC@-aCH-aCH-aCH-aCH-aC@-CH3</t>
  </si>
  <si>
    <t>C526-73-8</t>
  </si>
  <si>
    <t>1,2,3-trimethylbenzene</t>
  </si>
  <si>
    <t>CH3-aC@-aCH-aCH-aCH-aC(CH3)-aC@-CH3</t>
  </si>
  <si>
    <t>C103-65-1</t>
  </si>
  <si>
    <t>n-propylbenzene</t>
  </si>
  <si>
    <t>CH3-CH2-CH2-aC@-aCH-aCH-aCH-aCH-aCH@</t>
  </si>
  <si>
    <t>C98-82-8</t>
  </si>
  <si>
    <t>cumene (isopropyl benzene)</t>
  </si>
  <si>
    <t>C5364-83-0</t>
  </si>
  <si>
    <t>propenylcyclohexane</t>
  </si>
  <si>
    <t>CH3-CH=CH-CH*-CH2-CH2-CH2-CH2-CH2*</t>
  </si>
  <si>
    <t>C4551-51-3</t>
  </si>
  <si>
    <t>cis-bicyclo[4.3.0]nonane</t>
  </si>
  <si>
    <t>CH2@1-CH2-CH2-CH@2-CH2-CH2-CH2-CH@2-CH2@1</t>
  </si>
  <si>
    <t>C56700-77-7</t>
  </si>
  <si>
    <t>trans 1,3-nonadiene</t>
  </si>
  <si>
    <t>CH2=CH-^CH=CH-^CH2-CH2-CH2-CH2-CH3</t>
  </si>
  <si>
    <t>C6236-88-0</t>
  </si>
  <si>
    <t>trans 1-methyl-4-ethylcyclohexane</t>
  </si>
  <si>
    <t>C3073-66-3</t>
  </si>
  <si>
    <t>1,1,3-trimethylcyclohexane</t>
  </si>
  <si>
    <t>CH3-CH@-CH2-CH2-CH2-C(CH3)(CH3)-CH2@</t>
  </si>
  <si>
    <t>C1678-92-8</t>
  </si>
  <si>
    <t>propylcyclohexane</t>
  </si>
  <si>
    <t>C696-29-7</t>
  </si>
  <si>
    <t>isopropylcyclohexane (2-methylethyl cyclohexane)</t>
  </si>
  <si>
    <t>CH3-CH(CH3)-CH*-CH2-CH2-CH2-CH2-CH2*</t>
  </si>
  <si>
    <t>C20348-72-5</t>
  </si>
  <si>
    <t>cis,trans-1,2,3-trimethylcyclohexane</t>
  </si>
  <si>
    <t>C4926-90-3</t>
  </si>
  <si>
    <t>1-methyl-1-ethylcyclohexane</t>
  </si>
  <si>
    <t>CH3-CH2-C*(CH3)-CH2-CH2-CH2-CH2-CH2*</t>
  </si>
  <si>
    <t>C1839-63-0</t>
  </si>
  <si>
    <t>C7094-26-0</t>
  </si>
  <si>
    <t>1,1,2-trimethylcyclohexane</t>
  </si>
  <si>
    <t>CH3-CH*-CH2-CH2-CH2-CH2-C*(CH3)-CH3</t>
  </si>
  <si>
    <t>C7667-60-9</t>
  </si>
  <si>
    <t>cis-1,trans-2,trans-4-trimethylcyclohexane</t>
  </si>
  <si>
    <t>CH3-CH*-CH2-CH2-CH(CH3)-CH(CH3)-CH2*</t>
  </si>
  <si>
    <t>S2-99079</t>
  </si>
  <si>
    <t>cis,trans-1,2,4-trimethylcyclohexane</t>
  </si>
  <si>
    <t>C1678-80-4</t>
  </si>
  <si>
    <t>trans,trans-1,2,4-trimethylcyclohexane</t>
  </si>
  <si>
    <t>C124-11-8</t>
  </si>
  <si>
    <t>1-nonene</t>
  </si>
  <si>
    <t>C1795-27-3</t>
  </si>
  <si>
    <t>cis-1,cis-3,5-trimethylcyclohexane</t>
  </si>
  <si>
    <t>S2-99075</t>
  </si>
  <si>
    <t>2,2-Dimethylpropanal (pivaldehyde)</t>
  </si>
  <si>
    <t>CH3-C(CH3)(CH3)-CHO</t>
  </si>
  <si>
    <t>3MC4RCHO</t>
  </si>
  <si>
    <t>3-Methylbutanal (Isovaleraldehyde)</t>
  </si>
  <si>
    <t>CH3-CH(CH3)-CH2-CHO</t>
  </si>
  <si>
    <t>1C5RCHO</t>
  </si>
  <si>
    <t>Pentanal (Valeraldehyde)</t>
  </si>
  <si>
    <t>CH3-CH2-CH2-CH2-CHO</t>
  </si>
  <si>
    <t>Glutaraldehyde</t>
  </si>
  <si>
    <t>1C6RCHO</t>
  </si>
  <si>
    <t>Hexanal</t>
  </si>
  <si>
    <t>CH3-CH2-CH2-CH2-CH2-CHO</t>
  </si>
  <si>
    <t>1C7RCHO</t>
  </si>
  <si>
    <t>Heptanal</t>
  </si>
  <si>
    <t>CH3-CH2-CH2-CH2-CH2-CH2-CHO</t>
  </si>
  <si>
    <t>2MEXAL</t>
  </si>
  <si>
    <t>2-methyl-hexanal</t>
  </si>
  <si>
    <t>CH3-CH2-CH2-CH2-CH(CH3)-CHO</t>
  </si>
  <si>
    <t>1C8RCHO</t>
  </si>
  <si>
    <t>Octanal</t>
  </si>
  <si>
    <t>CH3-CH2-CH2-CH2-CH2-CH2-CH2-CHO</t>
  </si>
  <si>
    <t>glycolaldehyde</t>
  </si>
  <si>
    <t>HCO-CH2-OH</t>
  </si>
  <si>
    <t>RCHO Species #2</t>
  </si>
  <si>
    <t>HYCITRLL</t>
  </si>
  <si>
    <t>Hydroxycitronellal</t>
  </si>
  <si>
    <t>CH3-CH(CH2-CHO)-CH2-CH2-CH2-C(CH3)(CH3)-OH</t>
  </si>
  <si>
    <t>HCO-CHO</t>
  </si>
  <si>
    <t>CH3-CO-CHO</t>
  </si>
  <si>
    <t>CH2=CH-CHO</t>
  </si>
  <si>
    <t>CROTALD</t>
  </si>
  <si>
    <t>Crotonaldehyde</t>
  </si>
  <si>
    <t>CH3-^CH=CH-^CHO</t>
  </si>
  <si>
    <t>CH2=C(CH3)-CHO</t>
  </si>
  <si>
    <t>Hydroxy Methacrolein</t>
  </si>
  <si>
    <t>Isoprene Product #1</t>
  </si>
  <si>
    <t>Isoprene Product #3</t>
  </si>
  <si>
    <t>Benzaldehyde</t>
  </si>
  <si>
    <t>O-TOLALD</t>
  </si>
  <si>
    <t>o-Tolualdehyde</t>
  </si>
  <si>
    <t>M-TOLALD</t>
  </si>
  <si>
    <t>m-Tolualdehyde</t>
  </si>
  <si>
    <t>P-TOLALD</t>
  </si>
  <si>
    <t>p-Tolualdehyde</t>
  </si>
  <si>
    <t>25DMBALD</t>
  </si>
  <si>
    <t>2 5-Dimethylbenzaldehyde</t>
  </si>
  <si>
    <t>CH3-CO-CH3</t>
  </si>
  <si>
    <t>CC4-KET</t>
  </si>
  <si>
    <t>Cyclobutanone</t>
  </si>
  <si>
    <t>Methyl Ethyl Ketone</t>
  </si>
  <si>
    <t>CH3-CH2-CO-CH3</t>
  </si>
  <si>
    <t>CC5-KET</t>
  </si>
  <si>
    <t>Cyclopentanone</t>
  </si>
  <si>
    <t>3-Pentanone</t>
  </si>
  <si>
    <t>MIPRK</t>
  </si>
  <si>
    <t>Methyl Isopropyl Ketone</t>
  </si>
  <si>
    <t>CH3-CO-CH(CH3)-CH3</t>
  </si>
  <si>
    <t>24C5-K</t>
  </si>
  <si>
    <t>2,4-pentanedione</t>
  </si>
  <si>
    <t>CH3-CO-CH2-CO-CH3</t>
  </si>
  <si>
    <t>PROD2 Species #1</t>
  </si>
  <si>
    <t>Cyclohexanone</t>
  </si>
  <si>
    <t>CH3-CO-CH2-CH(CH3)-CH3</t>
  </si>
  <si>
    <t>MNBK</t>
  </si>
  <si>
    <t>Methyl n-Butyl Ketone</t>
  </si>
  <si>
    <t>CH3-CH2-CH2-CH2-CO-CH3</t>
  </si>
  <si>
    <t>MTBK</t>
  </si>
  <si>
    <t>Methyl t-Butyl Ketone</t>
  </si>
  <si>
    <t>CH3-CO-C(CH3)(CH3)-CH3</t>
  </si>
  <si>
    <t>3-C6-KET</t>
  </si>
  <si>
    <t>3-hexanone; ethyl n-propyl ketone</t>
  </si>
  <si>
    <t>CH3-CH2-CH2-CO-CH2-CH3</t>
  </si>
  <si>
    <t>2-Heptanone</t>
  </si>
  <si>
    <t>CH3-CH2-CH2-CH2-CH2-CO-CH3</t>
  </si>
  <si>
    <t>2M-3-HXO</t>
  </si>
  <si>
    <t>2-Methyl-3-Hexanone</t>
  </si>
  <si>
    <t>CH3-CH2-CH2-CO-CH(CH3)-CH3</t>
  </si>
  <si>
    <t>DIPK</t>
  </si>
  <si>
    <t>Di-Isopropyl Ketone</t>
  </si>
  <si>
    <t>The absorption cross sections and quantum yields used are approximated by those of methyl vinyl ketone, which are based on IUPAC (2017) recommendations. The decline in absorption cross sections with wavelength above 395 nm estimated by linear interpolation. However, the quantum yields calculated for 1 atm overpredicts photolysis rates for chamber experiments that gives best fits to data. The effective pressure was increased to 5 atm to give quantum yields that are consistent with modeling chamber data. Note that photolyses of all lumped vinyl ketones (LVKS) are assumed to be the same as used for MEK.</t>
  </si>
  <si>
    <t>1,2-dipropyl-4-n-butyl benzene</t>
  </si>
  <si>
    <t>1NB35PBN</t>
  </si>
  <si>
    <t>1-n-butyl-3,5-dipropyl benzene</t>
  </si>
  <si>
    <t>CH3-CH2-CH(CH3)-CH2-CH2-CH2-CH2-CH2-CH2-CH2-CH2-CH2-CH3</t>
  </si>
  <si>
    <t>C82144-67-0</t>
  </si>
  <si>
    <t>CH3-CH2-CH(CH3)-CH2-CH2-CH2-CH(CH3)-CH2-CH2-CH2-CH2-CH3</t>
  </si>
  <si>
    <t>C6224-52-8</t>
  </si>
  <si>
    <t>C84-65-1</t>
  </si>
  <si>
    <t>9,10-anthraquinone</t>
  </si>
  <si>
    <t>CO*1-aC*2-aCH-aCH-aCH-aCH-aC*2-CO-aC*3-aCH-aCH-aCH-aCH-aC*13</t>
  </si>
  <si>
    <t>C2345-27-9</t>
  </si>
  <si>
    <t>2-tetradecanone</t>
  </si>
  <si>
    <t>CH3-CH2-CH2-CH2-CH2-CH2-CH2-CH2-CH2-CH2-CH2-CH2-CO-CH3</t>
  </si>
  <si>
    <t>Maleic anhydride (treated as unreactive)</t>
  </si>
  <si>
    <t>R2NO</t>
  </si>
  <si>
    <t>R2H2</t>
  </si>
  <si>
    <t>R2N3</t>
  </si>
  <si>
    <t>R2R2</t>
  </si>
  <si>
    <t>R3N2</t>
  </si>
  <si>
    <t>R3NO</t>
  </si>
  <si>
    <t>R3H2</t>
  </si>
  <si>
    <t>R3N3</t>
  </si>
  <si>
    <t>R3R2</t>
  </si>
  <si>
    <t>R3R3</t>
  </si>
  <si>
    <t>Q1NO</t>
  </si>
  <si>
    <t>Q1N2</t>
  </si>
  <si>
    <t>Q1N3</t>
  </si>
  <si>
    <t>Q1H2</t>
  </si>
  <si>
    <t>Q1R2</t>
  </si>
  <si>
    <t>Q1R3</t>
  </si>
  <si>
    <t>G1N2</t>
  </si>
  <si>
    <t>G1WA</t>
  </si>
  <si>
    <t>G2N2</t>
  </si>
  <si>
    <t>G2WA</t>
  </si>
  <si>
    <t>G3N2</t>
  </si>
  <si>
    <t>G3WA</t>
  </si>
  <si>
    <t>S2OH</t>
  </si>
  <si>
    <t>G1S2</t>
  </si>
  <si>
    <t>HCHO2 + SO2 = SULF + HCHO</t>
  </si>
  <si>
    <t>G2S2</t>
  </si>
  <si>
    <t>MECHO2 + SO2 = SULF + MECHO</t>
  </si>
  <si>
    <t>G3S2</t>
  </si>
  <si>
    <t>RCHO2 + SO2 = SULF + RCHO</t>
  </si>
  <si>
    <t>C1OH</t>
  </si>
  <si>
    <t>P1UI</t>
  </si>
  <si>
    <t>P1HV</t>
  </si>
  <si>
    <t>BLOH</t>
  </si>
  <si>
    <t>BLHV</t>
  </si>
  <si>
    <t>BLN3</t>
  </si>
  <si>
    <t>PBUI</t>
  </si>
  <si>
    <t>PBHV</t>
  </si>
  <si>
    <t>NPOH</t>
  </si>
  <si>
    <t>NPHV</t>
  </si>
  <si>
    <t>NAOH</t>
  </si>
  <si>
    <t>PNOH</t>
  </si>
  <si>
    <t>PNN3</t>
  </si>
  <si>
    <t>IPOH</t>
  </si>
  <si>
    <t>IPO3</t>
  </si>
  <si>
    <t>IPN3</t>
  </si>
  <si>
    <t>IPOP</t>
  </si>
  <si>
    <t>Q2NO</t>
  </si>
  <si>
    <t>R2CO3 + NO = NO2 + #.95 xHO2 + #.96 RO2C + #.04 RO2XC + #.95 xETCHO + #.04 zR1NO3 + CO2 + yROOH + SumRO2</t>
  </si>
  <si>
    <t>Q2N2</t>
  </si>
  <si>
    <t>Q2N3</t>
  </si>
  <si>
    <t>R2CO3 + NO3 = NO2 + #.95 xHO2 + #.96 RO2C + #.04 RO2XC + #.95 xETCHO + #.04 zR1NO3 + CO2 + yROOH + SumRO2</t>
  </si>
  <si>
    <t>Q2H2</t>
  </si>
  <si>
    <t>Q2R2</t>
  </si>
  <si>
    <t>C2OH</t>
  </si>
  <si>
    <t>C3OH</t>
  </si>
  <si>
    <t>C4OH</t>
  </si>
  <si>
    <t>E1OH</t>
  </si>
  <si>
    <t>E1O3</t>
  </si>
  <si>
    <t>E1N3</t>
  </si>
  <si>
    <t>E1OP</t>
  </si>
  <si>
    <t>E2OH</t>
  </si>
  <si>
    <t>E2O3</t>
  </si>
  <si>
    <t>E2N3</t>
  </si>
  <si>
    <t>E2OP</t>
  </si>
  <si>
    <t>E3OH</t>
  </si>
  <si>
    <t>E3O3</t>
  </si>
  <si>
    <t>E3N3</t>
  </si>
  <si>
    <t>E3OP</t>
  </si>
  <si>
    <t>APOH</t>
  </si>
  <si>
    <t>APO3</t>
  </si>
  <si>
    <t>APN3</t>
  </si>
  <si>
    <t>APOP</t>
  </si>
  <si>
    <t>BPOH</t>
  </si>
  <si>
    <t>BPO3</t>
  </si>
  <si>
    <t>BPN3</t>
  </si>
  <si>
    <t>BPOP</t>
  </si>
  <si>
    <t>ACOH</t>
  </si>
  <si>
    <t>ACO3</t>
  </si>
  <si>
    <t>ACETL + O3 = #.26 HO2 + #.34 RCHO2 + #.34 HCHO + #.18 HCOOH + #.31 CO + #.47 CO2</t>
  </si>
  <si>
    <t>BZOH</t>
  </si>
  <si>
    <t>BENZ + OH = #.69 HO2 + #.28 xHO2 + #.28 RO2C + #.04 RO2XC + #.28 xGLY + #.12 OLEA2 + #.57 PHEN + #.28 xBUDAL + #.04 zRANO3 + #.31 yRAOOH + #.32 SumRO2</t>
  </si>
  <si>
    <t>TLOH</t>
  </si>
  <si>
    <t>TOLU + OH = #.41 HO2 + #.5 xHO2 + #.5 RO2C + #.08 RO2XC + #.22 xGLY + #.22 xMGLY + #.01 OLEA1 + #.2 OLEA2 + #.19 CRES + #.06 xBALD + #.22 xBUDAL + #.02 xAFG1 + #.19 xAFG2A + #.01 zR1NO3 + #.07 zRANO3 + #.08 yROOH + #.51 yRAOOH + #.58 SumRO2</t>
  </si>
  <si>
    <t>OXOH</t>
  </si>
  <si>
    <t>MXOH</t>
  </si>
  <si>
    <t>PXOH</t>
  </si>
  <si>
    <t>PXYL + OH = #.38 HO2 + #.52 xHO2 + #.52 RO2C + #.11 RO2XC + #.16 xGLY + #.29 xMGLY + #.02 OLEA1 + #.23 OLEA2 + #.14 XYNL + #.07 xBALD + #.29 xAFG1 + #.16 xAFG3 + #.02 zR2NO3 + #.09 zRANO3 + #.09 yROOH + #.53 yRAOOH + #.63 SumRO2</t>
  </si>
  <si>
    <t>X1OH</t>
  </si>
  <si>
    <t>BZ123 + OH = #.18 HO2 + #.67 xHO2 + #.67 RO2C + #.15 RO2XC + #.03 xGLY + #.07 xMGLY + #.03 OLEA1 + #.03 OLEA2 + #.1 LVKS + #.54 xBACL + #.02 XYNL + #.02 xBALD + #.54 xAFG2A + #.1 xAFG2B + #.01 zR2NO3 + #.14 zRANO3 + #.03 yROOH + #.78 yRAOOH + #.82 SumRO2</t>
  </si>
  <si>
    <t>X2OH</t>
  </si>
  <si>
    <t>X3OH</t>
  </si>
  <si>
    <t>EBOH</t>
  </si>
  <si>
    <t>MTOH</t>
  </si>
  <si>
    <t>MLOH</t>
  </si>
  <si>
    <t>FAOH</t>
  </si>
  <si>
    <t>H1OH</t>
  </si>
  <si>
    <t>H1HV</t>
  </si>
  <si>
    <t>A2OH</t>
  </si>
  <si>
    <t>MECHO + OH = #.01 xOH + #.04 xHO2 + #.95 MECO3 + #.05 RO2C + #.02 xHCHO + #.03 xPACID + #.01 CO + #.01 CO2 + #.01 yHPCRB + #.05 SumRO2 + #.95 SumRCO3</t>
  </si>
  <si>
    <t>A2N3</t>
  </si>
  <si>
    <t>A2HV</t>
  </si>
  <si>
    <t>EAOH</t>
  </si>
  <si>
    <t>GAOH</t>
  </si>
  <si>
    <t>GAN3</t>
  </si>
  <si>
    <t>GAHV</t>
  </si>
  <si>
    <t>A3OH</t>
  </si>
  <si>
    <t>A3N3</t>
  </si>
  <si>
    <t>A3HV</t>
  </si>
  <si>
    <t>AROH</t>
  </si>
  <si>
    <t>ARO3</t>
  </si>
  <si>
    <t>ARN3</t>
  </si>
  <si>
    <t>ARHV</t>
  </si>
  <si>
    <t>K3OH</t>
  </si>
  <si>
    <t>K3HV</t>
  </si>
  <si>
    <t>K4OH</t>
  </si>
  <si>
    <t>MEK + OH = #.29 xHO2 + #.55 xMECO3 + #.08 xR2CO3 + #.94 RO2C + #.07 RO2XC + #.11 xHCHO + #.54 xMECHO + #.29 xRCHO + #.07 zRCNO3 + #.91 yHPCRB + #1.01 SumRO2</t>
  </si>
  <si>
    <t>K4HV</t>
  </si>
  <si>
    <t>MAOH</t>
  </si>
  <si>
    <t>MAO3</t>
  </si>
  <si>
    <t>MAN3</t>
  </si>
  <si>
    <t>MAHV</t>
  </si>
  <si>
    <t>MVOH</t>
  </si>
  <si>
    <t>MVO3</t>
  </si>
  <si>
    <t>MVHV</t>
  </si>
  <si>
    <t>F1OH</t>
  </si>
  <si>
    <t>F1HV</t>
  </si>
  <si>
    <t>BUDAL + HV = OH + HO2 + MALAH</t>
  </si>
  <si>
    <t>PHOH</t>
  </si>
  <si>
    <t>PHN3</t>
  </si>
  <si>
    <t>L1OH</t>
  </si>
  <si>
    <t>ALK1 + OH = #.96 xHO2 + #.01 xMECO3 + #.97 RO2C + #.03 RO2XC + #.01 xHCHO + #.09 xMGLY + #.43 xOACID + #.03 zRCNO3 + #.43 CO + #39.33 NROG + #.62 yHPCRB + SumRO2</t>
  </si>
  <si>
    <t>L2OH</t>
  </si>
  <si>
    <t>ALK2 + OH = #.1 xHO2 + #.01 xMEO2 + #.84 xMECO3 + #.95 RO2C + #.05 RO2XC + #.01 xHCHO + #.08 xRCHO + #.01 xMGLY + #.84 xOACID + #.05 zRCNO3 + #1.38 NROG + #.64 yHPCRB + SumRO2</t>
  </si>
  <si>
    <t>L3OH</t>
  </si>
  <si>
    <t>L4OH</t>
  </si>
  <si>
    <t>CH3-CH*-CH2-CH2-C(CH3)(CH3)-CH2-CH2*</t>
  </si>
  <si>
    <t>C4316-65-8</t>
  </si>
  <si>
    <t>3,5,5-trimethyl-1-hexene</t>
  </si>
  <si>
    <t>CH2=CH-CH(CH3)-CH2-C(CH3)(CH3)-CH3</t>
  </si>
  <si>
    <t>C360769-33-1</t>
  </si>
  <si>
    <t>2,3,3-trimethyl-1-hexene</t>
  </si>
  <si>
    <t>C4923-78-8</t>
  </si>
  <si>
    <t>trans-1-ethyl-2-methylcyclohexane</t>
  </si>
  <si>
    <t>CH3-CH2-CH*-CH2-CH2-CH2-CH2-CH*-CH3</t>
  </si>
  <si>
    <t>S2-99054</t>
  </si>
  <si>
    <t>cis,cis-1,2,4-trimethylcyclohexane</t>
  </si>
  <si>
    <t>S2-43195</t>
  </si>
  <si>
    <t>B-1</t>
  </si>
  <si>
    <t>B-2</t>
  </si>
  <si>
    <t>B-3</t>
  </si>
  <si>
    <t>B-4</t>
  </si>
  <si>
    <t>B-5</t>
  </si>
  <si>
    <t>B-6</t>
  </si>
  <si>
    <t>B-7</t>
  </si>
  <si>
    <t>B-8</t>
  </si>
  <si>
    <t>B-9</t>
  </si>
  <si>
    <t>1,1,2,3-tetramethylcyclohexane</t>
  </si>
  <si>
    <t>C4306-65-4</t>
  </si>
  <si>
    <t>1,1,3,5-tetramethylcyclohexane</t>
  </si>
  <si>
    <t>trans,cis-1,2,4-trimethylcyclohexane</t>
  </si>
  <si>
    <t>S2-99076</t>
  </si>
  <si>
    <t>trans,trans-1,3,5-trimethylcyclohexane</t>
  </si>
  <si>
    <t>C52688-89-8</t>
  </si>
  <si>
    <t>1,1,2,2-tetramethylcyclopentane</t>
  </si>
  <si>
    <t>C19489-10-2</t>
  </si>
  <si>
    <t>cis-1-ethyl-3-methylcyclohexane</t>
  </si>
  <si>
    <t>CH3-CH2-CH*-CH2-CH2-CH2-CH(CH3)-CH2*</t>
  </si>
  <si>
    <t>C1678-97-3</t>
  </si>
  <si>
    <t>C4926-76-5</t>
  </si>
  <si>
    <t>trans-1-ethyl-3-methylcyclohexane</t>
  </si>
  <si>
    <t>C7094-27-1</t>
  </si>
  <si>
    <t>1,1,4-trimethylcyclohexane</t>
  </si>
  <si>
    <t>Saturated compounds that and have kOH greater than 6.0e-12 cm3 molec-1 s-1 and have fewer than 12 carbons+oxygens.</t>
  </si>
  <si>
    <t>ALK6</t>
  </si>
  <si>
    <t>Saturated compounds that and have kOH greater than 6.0e-12 cm3 molec-1 s-1 and have 12 or more carbons+oxygens.</t>
  </si>
  <si>
    <t>RO2XC + HO2 =</t>
  </si>
  <si>
    <t>RO2XC + NO3 = NO2</t>
  </si>
  <si>
    <t>xRDNO3 + SumRO2 = SumRO2 + #.5 RDNO3</t>
  </si>
  <si>
    <t>xHPCRB + HO2 = HO2</t>
  </si>
  <si>
    <t>xHPCRB + SumRO2 = SumRO2 + #.5 HPCRB</t>
  </si>
  <si>
    <t>xAFG1 + HO2 = HO2</t>
  </si>
  <si>
    <t>xAFG1 + SumRO2 = SumRO2 + #.5 AFG1</t>
  </si>
  <si>
    <t>xAFG2A + HO2 = HO2</t>
  </si>
  <si>
    <t>xAFG2A + SumRO2 = SumRO2 + #.5 AFG2A</t>
  </si>
  <si>
    <t>xAFG2B + HO2 = HO2</t>
  </si>
  <si>
    <t>xAFG2B + SumRO2 = SumRO2 + #.5 AFG2B</t>
  </si>
  <si>
    <t>xAFG3 + HO2 = HO2</t>
  </si>
  <si>
    <t>xAFG3 + SumRO2 = SumRO2 + #.5 AFG3</t>
  </si>
  <si>
    <t>xPAN2 + HO2 = HO2</t>
  </si>
  <si>
    <t>xPAN2 + SumRO2 = SumRO2 + #.5 PAN2</t>
  </si>
  <si>
    <t>xMEO2 + HO2 = HO2</t>
  </si>
  <si>
    <t>xMEO2 + SumRO2 = SumRO2 + #.5 MEO2 + #.5 SumRO2</t>
  </si>
  <si>
    <t>xETO2 + HO2 = HO2</t>
  </si>
  <si>
    <t>xETO2 + SumRO2 = SumRO2 + #.5 ETO2 + #.5 SumRO2</t>
  </si>
  <si>
    <t>CH3-CH(CH3)-CH2-CH(CH2-CH(CH(CH3)-CH3)-CH(CH3)-CH3)-CH(CH3)-CH3</t>
  </si>
  <si>
    <t>3-ME-C15</t>
  </si>
  <si>
    <t>3-Methyl Pentadecane</t>
  </si>
  <si>
    <t>CH3-CH2-CH2-CH2-CH2-CH2-CH2-CH2-CH2-CH2-CH2-CH2-CH(CH3)-CH2-CH3</t>
  </si>
  <si>
    <t>48DM-C14</t>
  </si>
  <si>
    <t>sec-butyl cyclohexane</t>
  </si>
  <si>
    <t>13E5MCC6</t>
  </si>
  <si>
    <t>1,3-Diethyl-5-Methyl Cyclohexane</t>
  </si>
  <si>
    <t>1E2PCYC6</t>
  </si>
  <si>
    <t>1-Ethyl-2-Propyl Cyclohexane</t>
  </si>
  <si>
    <t>C5-CYCC6</t>
  </si>
  <si>
    <t>Pentyl Cyclohexane</t>
  </si>
  <si>
    <t>135ECYC6</t>
  </si>
  <si>
    <t>1,3,5-Triethyl Cyclohexane</t>
  </si>
  <si>
    <t>1M4C5CY6</t>
  </si>
  <si>
    <t>1-Methyl-4-Pentyl Cyclohexane</t>
  </si>
  <si>
    <t>Hexyl Cyclohexane</t>
  </si>
  <si>
    <t>13E5PCC6</t>
  </si>
  <si>
    <t>1,3-Diethyl-5-Propyl Cyclohexane</t>
  </si>
  <si>
    <t>1M2C6CC6</t>
  </si>
  <si>
    <t>1-Methyl-2-Hexyl-Cyclohexane</t>
  </si>
  <si>
    <t>C7-CYCC6</t>
  </si>
  <si>
    <t>Heptyl Cyclohexane</t>
  </si>
  <si>
    <t>13P5ECC6</t>
  </si>
  <si>
    <t>1,3-Dipropyl-5-Ethyl Cyclohexane</t>
  </si>
  <si>
    <t>1M4C7CC6</t>
  </si>
  <si>
    <t>trans 1-Methyl-4-Heptyl Cyclohexane</t>
  </si>
  <si>
    <t>Octyl Cyclohexane</t>
  </si>
  <si>
    <t>135PCYC6</t>
  </si>
  <si>
    <t>1,3,5-Tripropyl Cyclohexane</t>
  </si>
  <si>
    <t>1M2C8CC6</t>
  </si>
  <si>
    <t>1-Methyl-2-Octyl Cyclohexane</t>
  </si>
  <si>
    <t>C9-CYCC6</t>
  </si>
  <si>
    <t>Nonyl Cyclohexane</t>
  </si>
  <si>
    <t>13E55CC6</t>
  </si>
  <si>
    <t>1,3-diethyl-5-pentyl cyclohexane</t>
  </si>
  <si>
    <t>13P5BCC6</t>
  </si>
  <si>
    <t>1,3-Propyl-5-Butyl Cyclohexane</t>
  </si>
  <si>
    <t>1M4C9CY6</t>
  </si>
  <si>
    <t>1-Methyl-4-Nonyl Cyclohexane</t>
  </si>
  <si>
    <t>C10CYCC6</t>
  </si>
  <si>
    <t>Decyl Cyclohexane</t>
  </si>
  <si>
    <t>Ethene</t>
  </si>
  <si>
    <t>CH2=CH2</t>
  </si>
  <si>
    <t>CH2=CH-CH3</t>
  </si>
  <si>
    <t>1-Butene</t>
  </si>
  <si>
    <t>1-Pentene</t>
  </si>
  <si>
    <t>3-Methyl-1-Butene</t>
  </si>
  <si>
    <t>1-Hexene</t>
  </si>
  <si>
    <t>CH2=CH-CH2-CH2-CH2-CH3</t>
  </si>
  <si>
    <t>33M1-BUT</t>
  </si>
  <si>
    <t>3,3-Dimethyl-1-Butene</t>
  </si>
  <si>
    <t>CH2=CH-C(CH3)(CH3)-CH3</t>
  </si>
  <si>
    <t>3M1-C5E</t>
  </si>
  <si>
    <t>3-Methyl-1-Pentene</t>
  </si>
  <si>
    <t>CH2=CH-CH(CH3)-CH2-CH3</t>
  </si>
  <si>
    <t>4M1-C5E</t>
  </si>
  <si>
    <t>4-Methyl-1-Pentene</t>
  </si>
  <si>
    <t>CH2=CH-CH2-CH(CH3)-CH3</t>
  </si>
  <si>
    <t>1-HEPTEN</t>
  </si>
  <si>
    <t>1-Heptene</t>
  </si>
  <si>
    <t>CH2=CH-CH2-CH2-CH2-CH2-CH3</t>
  </si>
  <si>
    <t>34DM1C5E</t>
  </si>
  <si>
    <t>3,4-dimethyl-1-pentene</t>
  </si>
  <si>
    <t>CH2=CH-CH(CH3)-CH(CH3)-CH3</t>
  </si>
  <si>
    <t>3M1-C6E</t>
  </si>
  <si>
    <t>3-methyl-1-hexene</t>
  </si>
  <si>
    <t>CH2=CH-CH(CH3)-CH2-CH2-CH3</t>
  </si>
  <si>
    <t>1-OCTENE</t>
  </si>
  <si>
    <t>1-Octene</t>
  </si>
  <si>
    <t>CH2=CH-CH2-CH2-CH2-CH2-CH2-CH3</t>
  </si>
  <si>
    <t>244M1C5E</t>
  </si>
  <si>
    <t>2,4,4-trimethyl-1-pentene</t>
  </si>
  <si>
    <t>CH2=C(CH3)-CH2-C(CH3)(CH3)-CH3</t>
  </si>
  <si>
    <t>1-C9E</t>
  </si>
  <si>
    <t>1-Nonene</t>
  </si>
  <si>
    <t>CH2=CH-CH2-CH2-CH2-CH2-CH2-CH2-CH3</t>
  </si>
  <si>
    <t>1-C10E</t>
  </si>
  <si>
    <t>1-Decene</t>
  </si>
  <si>
    <t>CH2=CH-CH2-CH2-CH2-CH2-CH2-CH2-CH2-CH3</t>
  </si>
  <si>
    <t>1-C11E</t>
  </si>
  <si>
    <t>1-Undecene</t>
  </si>
  <si>
    <t>CH2=CH-CH2-CH2-CH2-CH2-CH2-CH2-CH2-CH2-CH3</t>
  </si>
  <si>
    <t>1-C12E</t>
  </si>
  <si>
    <t>1-Dodecene</t>
  </si>
  <si>
    <t>5-methyl-1-heptanol</t>
  </si>
  <si>
    <t>CH3-CH2-CH(CH3)-CH2-CH2-CH2-CH2-OH</t>
  </si>
  <si>
    <t>TMCYC6OH</t>
  </si>
  <si>
    <t>trimethylcyclohexanol</t>
  </si>
  <si>
    <t>26M2C7OH</t>
  </si>
  <si>
    <t>dimethylheptanol (2,6-dimethyl-2-heptanol)</t>
  </si>
  <si>
    <t>CH3-CH(CH3)-CH2-CH2-CH2-C(CH3)(CH3)-OH</t>
  </si>
  <si>
    <t>26M4C9L</t>
  </si>
  <si>
    <t>2,6-dimethyl-4-heptanol</t>
  </si>
  <si>
    <t>CH3-CH(CH3)-CH2-CH(OH)-CH2-CH(CH3)-CH3</t>
  </si>
  <si>
    <t>MENTHOL</t>
  </si>
  <si>
    <t>menthol</t>
  </si>
  <si>
    <t>I-C10-OH</t>
  </si>
  <si>
    <t>8-Methyl-1-Nonanol (Isodecyl Alcohol)</t>
  </si>
  <si>
    <t>CH3-CH(CH3)-CH2-CH2-CH2-CH2-CH2-CH2-CH2-OH</t>
  </si>
  <si>
    <t>1-C10-OH</t>
  </si>
  <si>
    <t>1-decanol</t>
  </si>
  <si>
    <t>CH3-CH2-CH2-CH2-CH2-CH2-CH2-CH2-CH2-CH2-OH</t>
  </si>
  <si>
    <t>37M1C8L</t>
  </si>
  <si>
    <t>3,7-dimethyl-1-octanol</t>
  </si>
  <si>
    <t>CH3-CH(CH3)-CH2-CH2-CH2-CH(CH3)-CH2-CH2-OH</t>
  </si>
  <si>
    <t>268M4C9L</t>
  </si>
  <si>
    <t>Trimethylnonanolthreoerythro; 2,6,8-Trimethyl-4-nonanol</t>
  </si>
  <si>
    <t>CH3-CH(CH3)-CH2-CH(CH3)-CH2-CH(OH)-CH2-CH(CH3)-CH3</t>
  </si>
  <si>
    <t>Ethylene Glycol</t>
  </si>
  <si>
    <t>Propylene Glycol</t>
  </si>
  <si>
    <t>Glycerol</t>
  </si>
  <si>
    <t>13-C4-OH</t>
  </si>
  <si>
    <t>1,3-Butanediol</t>
  </si>
  <si>
    <t>CH3-CH(OH)-CH2-CH2-OH</t>
  </si>
  <si>
    <t>12-C4OH2</t>
  </si>
  <si>
    <t>1,2-Butandiol</t>
  </si>
  <si>
    <t>CH3-CH2-CH(OH)-CH2-OH</t>
  </si>
  <si>
    <t>14-C4-OH</t>
  </si>
  <si>
    <t>1,4-Butanediol</t>
  </si>
  <si>
    <t>HO-CH2-CH2-CH2-CH2-OH</t>
  </si>
  <si>
    <t>23-C4-OH</t>
  </si>
  <si>
    <t>2,3-Butanediol</t>
  </si>
  <si>
    <t>CH3-CH(OH)-CH(CH3)-OH</t>
  </si>
  <si>
    <t>PNTAERYT</t>
  </si>
  <si>
    <t>pentaerythritol</t>
  </si>
  <si>
    <t>HO-CH2-C(CH2-OH)(CH2-OH)-CH2-OH</t>
  </si>
  <si>
    <t>C6-GLYCL</t>
  </si>
  <si>
    <t>CH3-CH(CH3)-aC*-aCH-aCH-aCH-aC(CH3)-aCH*</t>
  </si>
  <si>
    <t>CH2*1-CH2-CH2-aC*2-aCH-aCH-aCH-aCH-aC*2-CH2*1</t>
  </si>
  <si>
    <t>CH3-CH2-aC*-aCH-aCH-aC(CH3)-aC(CH3)-aCH*</t>
  </si>
  <si>
    <t>CH2=C*1-CH*2-CH2-CH2-CH(CH2*2)-C*1(CH3)-CH3</t>
  </si>
  <si>
    <t>PROD2-6</t>
  </si>
  <si>
    <t>CH3-CO-CH2-CH2-CH(CH3)-OH</t>
  </si>
  <si>
    <t>PROD2-7</t>
  </si>
  <si>
    <t>CH3-CH2-CO-CH2-CH2-CH2-OH</t>
  </si>
  <si>
    <t>PROD2-10</t>
  </si>
  <si>
    <t>CH3-CH2-CH(OH)-CH2-CH2-CO-CH3</t>
  </si>
  <si>
    <t>PROD2-9</t>
  </si>
  <si>
    <t>CH3-CO-CH2-CH2-C(CH3)(CH3)-OH</t>
  </si>
  <si>
    <t>HCO-CH2-CH2-CH2-OH</t>
  </si>
  <si>
    <t>CH3-CH(OH)-CH2-CH2-CHO</t>
  </si>
  <si>
    <t>CH3-CH(CHO)-CH2-CH2-OH</t>
  </si>
  <si>
    <t>CH3-CH(CH2-CHO)-CH2-OH</t>
  </si>
  <si>
    <t>RCHO-2</t>
  </si>
  <si>
    <t>CH3-C(CH3)(OH)-CH2-CH2-CHO</t>
  </si>
  <si>
    <t>CH3-CH(CHO)-OH</t>
  </si>
  <si>
    <t>CH3-CO-CH*-CH2-CH(CH2-CHO)-C*(CH3)-CH3</t>
  </si>
  <si>
    <t>CH3-C*(CHO)-O-CH*-CH=CH-CHO</t>
  </si>
  <si>
    <t>IP-MHY1</t>
  </si>
  <si>
    <t>CH3-C(CHO)=CH-CH2-OH</t>
  </si>
  <si>
    <t>IP-HMY</t>
  </si>
  <si>
    <t>CH3-C(=CH-CHO)-CH2-OH</t>
  </si>
  <si>
    <t>HCO-CH=CH-CH*-O-CH*-CHO</t>
  </si>
  <si>
    <t>UEAKET1</t>
  </si>
  <si>
    <t>CH3-CO-CH*-O-CH*-CH=CH-CHO</t>
  </si>
  <si>
    <t>CH3-C(CHO)=CH-CH*-O-C*(CH3)-CHO</t>
  </si>
  <si>
    <t>CH3-C*(CHO)-O-C*(CH3)-CH=CH-CHO</t>
  </si>
  <si>
    <t>CH3-C*=CH-C(CH3)(CH3)-CH(CHO)-CH2-CH*-OH</t>
  </si>
  <si>
    <t>CH3-CO-CH=CH-CH*-O-CH*-CHO</t>
  </si>
  <si>
    <t>CH3-CO-CH=CH-CH*-O-C*(CH3)-CHO</t>
  </si>
  <si>
    <t>2MBUTDAL</t>
  </si>
  <si>
    <t>CH3-C(CHO)=CH-CHO</t>
  </si>
  <si>
    <t>4OX2PEAL</t>
  </si>
  <si>
    <t>CH3-CO-CH=CH-CHO</t>
  </si>
  <si>
    <t>CH3-CH2-CO-CH=CH-CHO</t>
  </si>
  <si>
    <t>2M4OX2PA</t>
  </si>
  <si>
    <t>CH3-CO-CH=C(CH3)-CHO</t>
  </si>
  <si>
    <t>3M4OX2PA</t>
  </si>
  <si>
    <t>CH3-CO-C(CH3)=CH-CHO</t>
  </si>
  <si>
    <t>3HXE25DO</t>
  </si>
  <si>
    <t>CH3-CO-CH=CH-CO-CH3</t>
  </si>
  <si>
    <t>2C4-ONO2</t>
  </si>
  <si>
    <t>CH3-CH2-C(CH3)(CH3)-ONO2</t>
  </si>
  <si>
    <t>IC3-ONO2</t>
  </si>
  <si>
    <t>CH3-CH(CH3)-ONO2</t>
  </si>
  <si>
    <t>CH3-C(CH3)(CH3)-ONO2</t>
  </si>
  <si>
    <t>CH3-CH(CH3)-CH(CH3)-ONO2</t>
  </si>
  <si>
    <t>CH3-CH2-CH2-CH(ONO2)-CH2-CH3</t>
  </si>
  <si>
    <t>CH3-C(CH3)(CH3)-CH2-C(CH3)(CH3)-ONO2</t>
  </si>
  <si>
    <t>CH3-CH2-C(CH3)(ONO2)-CH2-CH3</t>
  </si>
  <si>
    <t>O2NO-CH*-CH2-CH2-CH2-CH2-CH2*</t>
  </si>
  <si>
    <t>CH3-C*(ONO2)-CH2-CH2-CH2-CH2-CH2*</t>
  </si>
  <si>
    <t>CH3-CH2-CH2-CH2-CH2-CH(ONO2)-CH2-CH3</t>
  </si>
  <si>
    <t>CH3-CH2-CH2-CH2-CH(ONO2)-CH2-CH2-CH3</t>
  </si>
  <si>
    <t>HCHOR-13</t>
  </si>
  <si>
    <t>HCHOM-13</t>
  </si>
  <si>
    <t>CCHOR-13</t>
  </si>
  <si>
    <t>GLALD-14</t>
  </si>
  <si>
    <t>GLY-I13R</t>
  </si>
  <si>
    <t>GLY-I13M</t>
  </si>
  <si>
    <t>MGLY-13</t>
  </si>
  <si>
    <t>BACL-11</t>
  </si>
  <si>
    <t>BALD-11</t>
  </si>
  <si>
    <t>PAN-11</t>
  </si>
  <si>
    <t>PPN-11</t>
  </si>
  <si>
    <t>ACROL-16</t>
  </si>
  <si>
    <t>MVK-16</t>
  </si>
  <si>
    <t>AFGS</t>
  </si>
  <si>
    <t>CRBNIT</t>
  </si>
  <si>
    <t>DIONO2</t>
  </si>
  <si>
    <t>HPALDS</t>
  </si>
  <si>
    <t>ISOPRENE</t>
  </si>
  <si>
    <t>GLCLALD</t>
  </si>
  <si>
    <t>HO-CH2-CH(OH)-CH2-OH</t>
  </si>
  <si>
    <t>CH3-CH(CH3)-CH2-aC*-aCH-aCH-aCH-aCH-aCH*</t>
  </si>
  <si>
    <t>CH3-CH(CH3)-aC*-aCH-aCH-aCH-aCH-aCH*</t>
  </si>
  <si>
    <t>CH3-CH2-aC*-aCH-aCH-aCH-aC(CH3)-aCH*</t>
  </si>
  <si>
    <t>CH3-CH(CH3)-aC*-aCH-aCH-aC(CH3)-aCH-aCH*</t>
  </si>
  <si>
    <t>CH3-CH2-aC*-aCH-aCH-aC(CH3)-aCH-aCH*</t>
  </si>
  <si>
    <t>CH3-CH2-aC*-aCH-aCH-aCH-aCH-aC*-CH3</t>
  </si>
  <si>
    <t>CH3-CH(CH3)-aC*-aCH-aCH-aCH-aCH-aC*-CH3</t>
  </si>
  <si>
    <t>UEDKET</t>
  </si>
  <si>
    <t>Table B-1. List of model species in the standard version of the SAPRC-22 mechanism.</t>
  </si>
  <si>
    <t>Table B-3. Absorption cross sections and quantum yields for all the photolysis sets in the mechanism</t>
  </si>
  <si>
    <t>Table B-4. List of SAPRC detailed model species and assignments to model species in the SAPRC-22 mechanism.</t>
  </si>
  <si>
    <t>Table B-5. Mixtures or compounds used to derive mechanisms of the lumped organic model species.</t>
  </si>
  <si>
    <t>Table B-6. Composition of the the California 2018 anthropogenic emissions mixture used to derive mixtures to derive mechanims of lumed model species representing emitted organics.</t>
  </si>
  <si>
    <t>Table B-7. Composition of the the California 2018 biogenic emissions mixture used to derive mixtures to derive mechanims of lumed model species representing emitted organics.</t>
  </si>
  <si>
    <t>Table B-8. Input conditions for implementation test calculation</t>
  </si>
  <si>
    <t>n-decyl benzene</t>
  </si>
  <si>
    <t>m-Ethyl Toluene</t>
  </si>
  <si>
    <t>o-Ethyl Toluene</t>
  </si>
  <si>
    <t>p-Ethyl Toluene</t>
  </si>
  <si>
    <t>CH3-CH2-CH(CH2-CH2-O-CO-CH3)-CH2-CH2-CH(CH3)-CH(CH3)-CH2-CH3</t>
  </si>
  <si>
    <t>479M10AC</t>
  </si>
  <si>
    <t>4,7,9-Trimethyldecyl Acetate</t>
  </si>
  <si>
    <t>CH3-CO-O-CH2-CH2-CH2-CH(CH3)-CH2-CH2-CH(CH3)-CH2-CH(CH3)-CH3</t>
  </si>
  <si>
    <t>ME-MYRST</t>
  </si>
  <si>
    <t>methyl myristate {methyl tetradecanoate}</t>
  </si>
  <si>
    <t>CH3-CH2-CH2-CH2-CH2-CH2-CH2-CH2-CH2-CH2-CH2-CH2-CH2-CO-O-CH3</t>
  </si>
  <si>
    <t>MEC15OAT</t>
  </si>
  <si>
    <t>methyl pentadecanoate</t>
  </si>
  <si>
    <t>CH3-CH2-CH2-CH2-CH2-CH2-CH2-CH2-CH2-CH2-CH2-CH2-CH2-CH2-CO-O-CH3</t>
  </si>
  <si>
    <t>23568M9A</t>
  </si>
  <si>
    <t>2,3,5,6,8-Pentaamethylnonyl Acetate</t>
  </si>
  <si>
    <t>CH3-CO-O-CH2-CH(CH3)-CH(CH3)-CH2-CH(CH3)-CH(CH3)-CH2-CH(CH3)-CH3</t>
  </si>
  <si>
    <t>3579M10A</t>
  </si>
  <si>
    <t>3,5,7,9-Tetramethyldecyl Acetate</t>
  </si>
  <si>
    <t>CH3-CO-O-CH2-CH2-CH(CH3)-CH2-CH(CH3)-CH2-CH(CH3)-CH2-CH(CH3)-CH3</t>
  </si>
  <si>
    <t>5E368M9A</t>
  </si>
  <si>
    <t>5-Ethyl-3,6,8-Trimethylnonyl Acetate</t>
  </si>
  <si>
    <t>CH3-CH2-CH(CH2-CH(CH3)-CH2-CH2-O-CO-CH3)-CH(CH3)-CH2-CH(CH3)-CH3</t>
  </si>
  <si>
    <t>MEC16OAT</t>
  </si>
  <si>
    <t>methyl hexadecanoate (methyl palmitate)</t>
  </si>
  <si>
    <t>CH3-CH2-CH2-CH2-CH2-CH2-CH2-CH2-CH2-CH2-CH2-CH2-CH2-CH2-CH2-CO-O-CH3</t>
  </si>
  <si>
    <t>MEC17OAT</t>
  </si>
  <si>
    <t>methyl heptadecanoate (methyl margarate)</t>
  </si>
  <si>
    <t>CH3-CH2-CH2-CH2-CH2-CH2-CH2-CH2-CH2-CH2-CH2-CH2-CH2-CH2-CH2-CH2-CO-O-CH3</t>
  </si>
  <si>
    <t>MEC18OAT</t>
  </si>
  <si>
    <t>methyl octadecanoate (methyl stearate)</t>
  </si>
  <si>
    <t>DIPR-CB</t>
  </si>
  <si>
    <t>Diisopropyl Carbonate</t>
  </si>
  <si>
    <t>CH3-CH(CH3)-O-CO-O-CH(CH3)-CH3</t>
  </si>
  <si>
    <t>12PGDACT</t>
  </si>
  <si>
    <t>2,3,4,6-Tetramethyl Heptane</t>
  </si>
  <si>
    <t>CH3-CH(CH3)-CH2-CH(CH3)-CH(CH3)-CH(CH3)-CH3</t>
  </si>
  <si>
    <t>26DM-C9</t>
  </si>
  <si>
    <t>2,6-Dimethyl Nonane</t>
  </si>
  <si>
    <t>CH3-CH2-CH2-CH(CH3)-CH2-CH2-CH2-CH(CH3)-CH3</t>
  </si>
  <si>
    <t>35-DE-C7</t>
  </si>
  <si>
    <t>3,5-Diethyl Heptane</t>
  </si>
  <si>
    <t>CH3-CH2-CH2-CH2-CH(CH2-CH3)-CH2-O-CO-aC*-aCH-aCH-aCH-aCH-aCH*</t>
  </si>
  <si>
    <t>CH2*-CH2-O-CH2-CH2-NH*</t>
  </si>
  <si>
    <t>CH3-N*-CH2-CH2-CH2-CO*</t>
  </si>
  <si>
    <t>CH3-CH2-CH2-CH2-CH2-CH2-CH2-CH2-CH2-CH2-CH2-CH2-CH2-CH2-CH2-CH2-CH2-CO-O-CH3</t>
  </si>
  <si>
    <t>CH3-O-CO-O-CH3</t>
  </si>
  <si>
    <t>ME-LACT</t>
  </si>
  <si>
    <t>Methyl Lactate</t>
  </si>
  <si>
    <t>CH3-O-CO-CH(CH3)-OH</t>
  </si>
  <si>
    <t>MCSVACET</t>
  </si>
  <si>
    <t>2-Methoxyethyl Acetate</t>
  </si>
  <si>
    <t>CH3-CO-O-CH2-CH2-O-CH3</t>
  </si>
  <si>
    <t>ET-LACT</t>
  </si>
  <si>
    <t>Ethyl Lactate</t>
  </si>
  <si>
    <t>4,8-Dimethyl Tetradecane</t>
  </si>
  <si>
    <t>CH3-CH2-CH2-CH2-CH2-CH2-CH(CH3)-CH2-CH2-CH2-CH(CH3)-CH2-CH2-CH3</t>
  </si>
  <si>
    <t>7-ME-C15</t>
  </si>
  <si>
    <t>7-Methyl Pentadecane</t>
  </si>
  <si>
    <t>CH3-CH2-CH2-CH2-CH2-CH2-CH2-CH2-CH(CH3)-CH2-CH2-CH2-CH2-CH2-CH3</t>
  </si>
  <si>
    <t>CYCC3</t>
  </si>
  <si>
    <t>Cyclopropane</t>
  </si>
  <si>
    <t>CYCC4</t>
  </si>
  <si>
    <t>Cyclobutane</t>
  </si>
  <si>
    <t>CYCC5</t>
  </si>
  <si>
    <t>Cyclopentane</t>
  </si>
  <si>
    <t>IPR-CC3</t>
  </si>
  <si>
    <t>Isopropyl Cyclopropane</t>
  </si>
  <si>
    <t>Methylcyclopentane</t>
  </si>
  <si>
    <t>11DMCC5</t>
  </si>
  <si>
    <t>1,1-dimethylcyclopentane</t>
  </si>
  <si>
    <t>12DMCC5</t>
  </si>
  <si>
    <t>1,2-dimethylcyclopentane</t>
  </si>
  <si>
    <t>13DMCYC5</t>
  </si>
  <si>
    <t>1,3-Dimethyl Cyclopentane</t>
  </si>
  <si>
    <t>CYCC7</t>
  </si>
  <si>
    <t>Cycloheptane</t>
  </si>
  <si>
    <t>Ethyl Cyclopentane</t>
  </si>
  <si>
    <t>Methylcyclohexane</t>
  </si>
  <si>
    <t>112TMCC5</t>
  </si>
  <si>
    <t>1,1,2-trimethylcyclopentane</t>
  </si>
  <si>
    <t>Absorption cross sections and quantum yields for all the photolysis sets in the mechanism</t>
  </si>
  <si>
    <t>1,2-Dihydroxy Hexane</t>
  </si>
  <si>
    <t>CH3-CH2-CH2-CH2-CH(OH)-CH2-OH</t>
  </si>
  <si>
    <t>2M24C5OH</t>
  </si>
  <si>
    <t>2-Methyl-2,4-Pentanediol</t>
  </si>
  <si>
    <t>CH3-CH(OH)-CH2-C(CH3)(CH3)-OH</t>
  </si>
  <si>
    <t>2E13HXOL</t>
  </si>
  <si>
    <t>2-Ethyl-1,3-hexanediol</t>
  </si>
  <si>
    <t>CH3-CH2-CH2-CH(OH)-CH(CH2-CH3)-CH2-OH</t>
  </si>
  <si>
    <t>Dimethyl Ether</t>
  </si>
  <si>
    <t>TME-OX</t>
  </si>
  <si>
    <t>Trimethylene Oxide</t>
  </si>
  <si>
    <t>13DXOLAN</t>
  </si>
  <si>
    <t>2,5-Dimethyl Hexane</t>
  </si>
  <si>
    <t>2-ME-C7</t>
  </si>
  <si>
    <t>2-Methyl Heptane</t>
  </si>
  <si>
    <t>CH3-CH2-CH2-CH2-CH2-CH(CH3)-CH3</t>
  </si>
  <si>
    <t>3-Methyl Heptane</t>
  </si>
  <si>
    <t>4-ME-C7</t>
  </si>
  <si>
    <t>4-Methyl Heptane</t>
  </si>
  <si>
    <t>CH3-CH2-CH2-CH(CH3)-CH2-CH2-CH3</t>
  </si>
  <si>
    <t>233TM-C5</t>
  </si>
  <si>
    <t>2,3,3-trimethylpentane</t>
  </si>
  <si>
    <t>CH3-CH2-C(CH3)(CH3)-CH(CH3)-CH3</t>
  </si>
  <si>
    <t>33DM-C6</t>
  </si>
  <si>
    <t>3,3-dimethylhexane</t>
  </si>
  <si>
    <t>CH3-CH2-CH2-C(CH3)(CH3)-CH2-CH3</t>
  </si>
  <si>
    <t>223TM-C5</t>
  </si>
  <si>
    <t>2,2,3-trimethyl-pentane</t>
  </si>
  <si>
    <t>CH3-CH2-CH(CH3)-C(CH3)(CH3)-CH3</t>
  </si>
  <si>
    <t>34DM-C6</t>
  </si>
  <si>
    <t>3,4-dimethylhexane</t>
  </si>
  <si>
    <t>CH3-CH2-CH(CH3)-CH(CH3)-CH2-CH3</t>
  </si>
  <si>
    <t>3E2M-C5</t>
  </si>
  <si>
    <t>3-Ethyl 2-Methyl Pentane</t>
  </si>
  <si>
    <t>CH3-CH2-CH(CH2-CH3)-CH(CH3)-CH3</t>
  </si>
  <si>
    <t>3E3MC5</t>
  </si>
  <si>
    <t>3-Ethyl-3-methylpentane</t>
  </si>
  <si>
    <t>CH3-CH2-C(CH3)(CH2-CH3)-CH2-CH3</t>
  </si>
  <si>
    <t>225TM-C6</t>
  </si>
  <si>
    <t>2,2,5-Trimethyl Hexane</t>
  </si>
  <si>
    <t>CH3-CH(CH3)-CH2-CH2-C(CH3)(CH3)-CH3</t>
  </si>
  <si>
    <t>235TM-C6</t>
  </si>
  <si>
    <t>2,3,5-Trimethyl Hexane</t>
  </si>
  <si>
    <t>CH3-CH(CH3)-CH2-CH(CH3)-CH(CH3)-CH3</t>
  </si>
  <si>
    <t>24-DM-C7</t>
  </si>
  <si>
    <t>2,4-Dimethyl Heptane</t>
  </si>
  <si>
    <t>CH3-CH2-CH2-CH(CH3)-CH2-CH(CH3)-CH3</t>
  </si>
  <si>
    <t>2-ME-C8</t>
  </si>
  <si>
    <t>2-Methyl Octane</t>
  </si>
  <si>
    <t>CH3-CH2-CH2-CH2-CH2-CH2-CH(CH3)-CH3</t>
  </si>
  <si>
    <t>33-DE-C5</t>
  </si>
  <si>
    <t>3,3-Diethyl Pentane</t>
  </si>
  <si>
    <t>CH3-CH2-C(CH2-CH3)(CH2-CH3)-CH2-CH3</t>
  </si>
  <si>
    <t>35-DM-C7</t>
  </si>
  <si>
    <t>3,5-Dimethyl Heptane</t>
  </si>
  <si>
    <t>CH3-CH2-CH(CH3)-CH2-CH(CH3)-CH2-CH3</t>
  </si>
  <si>
    <t>4-ET-C7</t>
  </si>
  <si>
    <t>4-Ethyl Heptane</t>
  </si>
  <si>
    <t>CH3-CH2-CH2-CH(CH2-CH3)-CH2-CH2-CH3</t>
  </si>
  <si>
    <t>4-ME-C8</t>
  </si>
  <si>
    <t>4-Methyl Octane</t>
  </si>
  <si>
    <t>CH3-CH2-CH2-CH2-CH(CH3)-CH2-CH2-CH3</t>
  </si>
  <si>
    <t>244TM-C6</t>
  </si>
  <si>
    <t>2,4,4-trimethylhexane</t>
  </si>
  <si>
    <t>CH3-CH2-C(CH3)(CH3)-CH2-CH(CH3)-CH3</t>
  </si>
  <si>
    <t>33DM-C7</t>
  </si>
  <si>
    <t>3,3-dimethylheptane</t>
  </si>
  <si>
    <t>CH3-CH2-CH2-CH2-C(CH3)(CH3)-CH2-CH3</t>
  </si>
  <si>
    <t>44DM-C7</t>
  </si>
  <si>
    <t>4,4-dimethylheptane</t>
  </si>
  <si>
    <t>CH3-CH2-aC*-aCH-aCH-aC(CH2-CH3)-aCH-aCH*</t>
  </si>
  <si>
    <t>CH3-CH2-CH2-CH2-aC*-aCH-aCH-aC(CH3)-aCH-aCH*</t>
  </si>
  <si>
    <t>CH3-CH2-CH2-CH2-aC*-aCH-aCH-aCH-aCH-aC*-CH3</t>
  </si>
  <si>
    <t>CH3-CH2-CH2-aC*-aCH-aCH-aCH-aCH-aC*-CH2-CH3</t>
  </si>
  <si>
    <t>CH3-C(CH3)(CH3)-aC*-aCH-aCH-aCH-aCH-aC*-CH3</t>
  </si>
  <si>
    <t>CH3-CH2-CH2-CH2-aC*-aCH-aCH-aCH-aC(CH3)-aCH*</t>
  </si>
  <si>
    <t>CH3-CH(CH3)-CH2-aC*-aCH-aCH-aC(CH3)-aCH-aCH*</t>
  </si>
  <si>
    <t>CH3-CH(CH3)-aC*-aCH-aCH-aCH-aCH-aC*-CH(CH3)-CH3</t>
  </si>
  <si>
    <t>CH3-CH2-CH2-aC*-aCH-aCH-aCH-aCH-aC*-CH(CH3)-CH3</t>
  </si>
  <si>
    <t>CH3-CH2-CH2-aC*-aCH-aCH-aCH-aCH-aC*-CH2-CH2-CH3</t>
  </si>
  <si>
    <t>CH3-CH(CH3)-aC*-aCH-aCH-aC(CH(CH3)-CH3)-aCH-aCH*</t>
  </si>
  <si>
    <t>CH3-CH(CH3)-aC*-aCH-aCH-aCH-aC(CH(CH3)-CH3)-aCH*</t>
  </si>
  <si>
    <t>CH3-CH2-CH2-CH2-aC*-aCH-aCH-aCH-aC(CH(CH3)-CH3)-aCH*</t>
  </si>
  <si>
    <t>CH3-CH2-CH2-CH2-aC*-aCH-aCH-aC(CH(CH3)-CH3)-aCH-aCH*</t>
  </si>
  <si>
    <t>CH3-CH2-CH2-CH2-aC*-aCH-aCH-aCH-aC(CH2-CH2-CH2-CH3)-aCH*</t>
  </si>
  <si>
    <t>CH3-CH2-CH2-CH2-aC*-aCH-aCH-aCH-aCH-aC*-CH2-CH2-CH2-CH3</t>
  </si>
  <si>
    <t>CH3-CH2-CH2-CH2-aC*-aCH-aCH-aC(CH2-CH2-CH2-CH3)-aCH-aCH*</t>
  </si>
  <si>
    <t>CH3-CH2-CH2-CH2-CH2-aC*-aCH-aCH-aCH-aC(CH2-CH2-CH2-CH3)-aCH*</t>
  </si>
  <si>
    <t>CH3-CH2-CH2-CH2-CH2-aC*-aCH-aCH-aCH-aCH-aC*-CH2-CH2-CH2-CH3</t>
  </si>
  <si>
    <t>CH2=CH-CH2-CH2-CH2-CH2-CH2-CH2-CH2-CH2-CH2-CH3</t>
  </si>
  <si>
    <t>1-C13E</t>
  </si>
  <si>
    <t>1-Tridecene</t>
  </si>
  <si>
    <t>CH2=CH-CH2-CH2-CH2-CH2-CH2-CH2-CH2-CH2-CH2-CH2-CH3</t>
  </si>
  <si>
    <t>1-C14E</t>
  </si>
  <si>
    <t>1-Tetradecene</t>
  </si>
  <si>
    <t>CH2=CH-CH2-CH2-CH2-CH2-CH2-CH2-CH2-CH2-CH2-CH2-CH2-CH3</t>
  </si>
  <si>
    <t>1-C15E</t>
  </si>
  <si>
    <t>1-pentadecene</t>
  </si>
  <si>
    <t>CH2=CH-CH2-CH2-CH2-CH2-CH2-CH2-CH2-CH2-CH2-CH2-CH2-CH2-CH3</t>
  </si>
  <si>
    <t>Isobutene</t>
  </si>
  <si>
    <t>2-Methyl-1-Butene</t>
  </si>
  <si>
    <t>23M1-BUT</t>
  </si>
  <si>
    <t>2,3-Dimethyl-1-Butene</t>
  </si>
  <si>
    <t>CH2=C(CH3)-CH(CH3)-CH3</t>
  </si>
  <si>
    <t>2E1-BUT</t>
  </si>
  <si>
    <t>2-Ethyl-1-Butene</t>
  </si>
  <si>
    <t>CH2=C(CH2-CH3)-CH2-CH3</t>
  </si>
  <si>
    <t>2M1-C5E</t>
  </si>
  <si>
    <t>2-Methyl-1-Pentene</t>
  </si>
  <si>
    <t>CH2=C(CH3)-CH2-CH2-CH3</t>
  </si>
  <si>
    <t>24DM1C5E</t>
  </si>
  <si>
    <t>2,4-dimethyl-1-pentene</t>
  </si>
  <si>
    <t>CH2=C(CH3)-CH2-CH(CH3)-CH3</t>
  </si>
  <si>
    <t>23DM1C5E</t>
  </si>
  <si>
    <t>2,3-dimethyl-1-pentene</t>
  </si>
  <si>
    <t>CH2=C(CH3)-CH(CH3)-CH2-CH3</t>
  </si>
  <si>
    <t>2M1C6E</t>
  </si>
  <si>
    <t>2-methyl-1-hexene</t>
  </si>
  <si>
    <t>CH2=C(CH3)-CH2-CH2-CH2-CH3</t>
  </si>
  <si>
    <t>33DM1C5E</t>
  </si>
  <si>
    <t>3,3-dimethyl-1-pentene</t>
  </si>
  <si>
    <t>CH2=CH-C(CH3)(CH3)-CH2-CH3</t>
  </si>
  <si>
    <t>233M1BUT</t>
  </si>
  <si>
    <t>2,3,3-trimethyl-1-Butene</t>
  </si>
  <si>
    <t>CH2=C(CH3)-C(CH3)(CH3)-CH3</t>
  </si>
  <si>
    <t>3M2I1C4E</t>
  </si>
  <si>
    <t>3-Methyl-2-Isopropyl-1-Butene</t>
  </si>
  <si>
    <t>CH2=C(CH(CH3)-CH3)-CH(CH3)-CH3</t>
  </si>
  <si>
    <t>2M1C7E</t>
  </si>
  <si>
    <t>2-Methyl-1-heptene</t>
  </si>
  <si>
    <t>CH2=C(CH3)-CH2-CH2-CH2-CH2-CH3</t>
  </si>
  <si>
    <t>44DM1C5E</t>
  </si>
  <si>
    <t>4,4-dimethyl-1-pentene</t>
  </si>
  <si>
    <t>CH2=CH-CH2-C(CH3)(CH3)-CH2-CH2-CH3</t>
  </si>
  <si>
    <t>cis-2-Butene</t>
  </si>
  <si>
    <t>trans-2-Butene</t>
  </si>
  <si>
    <t>2-Methyl-2-Butene</t>
  </si>
  <si>
    <t>cis-2-Pentene</t>
  </si>
  <si>
    <t>trans-2-Pentene</t>
  </si>
  <si>
    <t>23M2-BUT</t>
  </si>
  <si>
    <t>2,3-Dimethyl-2-Butene</t>
  </si>
  <si>
    <t>CH3-C(CH3)=C(CH3)-CH3</t>
  </si>
  <si>
    <t>2-Methyl-2-Pentene</t>
  </si>
  <si>
    <t>C-2-C6E</t>
  </si>
  <si>
    <t>Cis-2-Hexene</t>
  </si>
  <si>
    <t>CH3-^CH=CH-vCH2-CH2-CH3</t>
  </si>
  <si>
    <t>C-3-C6E</t>
  </si>
  <si>
    <t>Cis-3-Hexene</t>
  </si>
  <si>
    <t>CH3-CH2-^CH=CH-vCH2-CH3</t>
  </si>
  <si>
    <t>C3M2-C5E</t>
  </si>
  <si>
    <t>Cis-3-Methyl-2-Pentene</t>
  </si>
  <si>
    <t>CH3-^CH=C(^CH3)-CH2-CH3</t>
  </si>
  <si>
    <t>T3M2-C5E</t>
  </si>
  <si>
    <t>Trans 3-Methyl-2-Pentene</t>
  </si>
  <si>
    <t>CH3-^CH=C(vCH3)-CH2-CH3</t>
  </si>
  <si>
    <t>Trans 4-Methyl-2-Pentene</t>
  </si>
  <si>
    <t>T-2-C6E</t>
  </si>
  <si>
    <t>Trans-2-Hexene</t>
  </si>
  <si>
    <t>CH3-^CH=CH-^CH2-CH2-CH3</t>
  </si>
  <si>
    <t>Trans-3-Hexene</t>
  </si>
  <si>
    <t>C4M2-C5E</t>
  </si>
  <si>
    <t>cis 4-methyl-2-pentene</t>
  </si>
  <si>
    <t>CH3-^CH=CH-vCH(CH3)-CH3</t>
  </si>
  <si>
    <t>24MC2C5E</t>
  </si>
  <si>
    <t>2,4-dimethyl-2-pentene</t>
  </si>
  <si>
    <t>CH3-C(CH3)=CH-CH(CH3)-CH3</t>
  </si>
  <si>
    <t>2M2C6E</t>
  </si>
  <si>
    <t>2-methyl-2-hexene</t>
  </si>
  <si>
    <t>CH3-CH2-CH2-CH=C(CH3)-CH3</t>
  </si>
  <si>
    <t>3ET2C5E</t>
  </si>
  <si>
    <t>3-ethyl-2-pentene</t>
  </si>
  <si>
    <t>CH3-CH=C(CH2-CH3)-CH2-CH3</t>
  </si>
  <si>
    <t>3MT3C6E</t>
  </si>
  <si>
    <t>3-methyl-trans-3-hexene</t>
  </si>
  <si>
    <t>CH3-CH2-^CH=C(CH3)-vCH2-CH3</t>
  </si>
  <si>
    <t>C-2-C7E</t>
  </si>
  <si>
    <t>cis-2-heptene</t>
  </si>
  <si>
    <t>CH3-^CH=CH-vCH2-CH2-CH2-CH3</t>
  </si>
  <si>
    <t>2MT3C6E</t>
  </si>
  <si>
    <t>2-Methyl-trans-3-Hexene</t>
  </si>
  <si>
    <t>CH3-CH2-^CH=CH-^CH(CH3)-CH3</t>
  </si>
  <si>
    <t>3MC3C6E</t>
  </si>
  <si>
    <t>3-methyl-cis-3-hexene</t>
  </si>
  <si>
    <t>CH2=C(CH3)-CH*-CH2-CH=C(CH3)-CH2-CH2*</t>
  </si>
  <si>
    <t>CH3-C(CH3)=C*-CH2-CH=C(CH3)-CH2-CH2*</t>
  </si>
  <si>
    <t>CH2=C*1-CH2-CH2-CH=C(CH3)-CH2-CH2-CH*2-CH*1-CH2-C*2(CH3)-CH3</t>
  </si>
  <si>
    <t>aCH*-aCH-aCH-aCH-aCH-aCH*</t>
  </si>
  <si>
    <t>CH3-aC*-aCH-aCH-aCH-aCH-aCH*</t>
  </si>
  <si>
    <t>CH3-CH2-aC*-aCH-aCH-aCH-aCH-aCH*</t>
  </si>
  <si>
    <t>CH3-C(CH3)(CH3)-aC*-aCH-aCH-aCH-aCH-aCH*</t>
  </si>
  <si>
    <t>CH3-CH2-CH2-CH2-aC*-aCH-aCH-aCH-aCH-aCH*</t>
  </si>
  <si>
    <t>CH3-CH2-CH(CH3)-aC*-aCH-aCH-aCH-aCH-aCH*</t>
  </si>
  <si>
    <t>CH3-CH2-CH2-CH2-CH2-aC*-aCH-aCH-aCH-aCH-aCH*</t>
  </si>
  <si>
    <t>CH3-CH2-CH2-CH2-CH2-CH2-aC*-aCH-aCH-aCH-aCH-aCH*</t>
  </si>
  <si>
    <t>CH3-CH2-CH2-CH2-CH2-CH2-CH2-aC*-aCH-aCH-aCH-aCH-aCH*</t>
  </si>
  <si>
    <t>CH3-CH2-CH2-CH2-CH2-CH2-CH2-CH2-aC*-aCH-aCH-aCH-aCH-aCH*</t>
  </si>
  <si>
    <t>CH3-CH2-CH2-CH2-CH2-CH2-CH2-CH2-CH2-aC*-aCH-aCH-aCH-aCH-aCH*</t>
  </si>
  <si>
    <t>CH3-CH2-CH2-CH2-CH2-CH2-CH2-CH2-CH2-CH2-aC*-aCH-aCH-aCH-aCH-aCH*</t>
  </si>
  <si>
    <t>CH3-aC*-aCH-aCH-aCH-aC(CH3)-aCH*</t>
  </si>
  <si>
    <t>CH3-aC*-aCH-aCH-aCH-aCH-aC*-CH3</t>
  </si>
  <si>
    <t>CH3-O-CH(CH3)-CH2-O-CH(CH3)-CH2-OH</t>
  </si>
  <si>
    <t>TGME</t>
  </si>
  <si>
    <t xml:space="preserve">2-[2-(2-Methoxyethoxy) ethoxy] ethanol </t>
  </si>
  <si>
    <t>CH3-O-CH2-CH2-O-CH2-CH2-O-CH2-CH2-OH</t>
  </si>
  <si>
    <t>EGHE</t>
  </si>
  <si>
    <t>2-Hexyloxyethanol</t>
  </si>
  <si>
    <t>CH3-CH2-CH2-CH2-CH2-CH2-O-CH2-CH2-OH</t>
  </si>
  <si>
    <t>TMPDG</t>
  </si>
  <si>
    <t>2,2,4-Trimethyl-1,3-Pentanediol</t>
  </si>
  <si>
    <t>CH3-CH(CH3)-CH(OH)-C(CH3)(CH3)-CH2-OH</t>
  </si>
  <si>
    <t>CH3-CH2-CH2-CH2-O-CH2-CH2-O-CH2-CH2-OH</t>
  </si>
  <si>
    <t>DPGEE</t>
  </si>
  <si>
    <t>dipropylene glycol ethyl ether</t>
  </si>
  <si>
    <t>CH3-CH2-O-CH(CH3)-CH2-O-CH(CH3)-CH2-OH</t>
  </si>
  <si>
    <t>TGEE</t>
  </si>
  <si>
    <t>2-[2-(2-Ethoxyethoxy) ethoxy] Ethanol</t>
  </si>
  <si>
    <t>CH3-CH2-O-CH2-CH2-O-CH2-CH2-O-CH2-CH2-OH</t>
  </si>
  <si>
    <t>TETGLCL</t>
  </si>
  <si>
    <t>tetraethylene glycol</t>
  </si>
  <si>
    <t>HO-CH2-CH2-O-CH2-CH2-O-CH2-CH2-O-CH2-CH2-OH</t>
  </si>
  <si>
    <t>1BOEO2PR</t>
  </si>
  <si>
    <t>1-(butoxyethoxy)-2-propanol</t>
  </si>
  <si>
    <t>CH3-CH2-CH2-CH2-O-CH2-CH2-O-CH2-CH(CH3)-OH</t>
  </si>
  <si>
    <t>TGPE</t>
  </si>
  <si>
    <t>2-[2-(2-Propoxyethoxy) ethoxy] Ethanol</t>
  </si>
  <si>
    <t>CH3-CH2-CH2-O-CH2-CH2-O-CH2-CH2-O-CH2-CH2-OH</t>
  </si>
  <si>
    <t>TPR-GLCL</t>
  </si>
  <si>
    <t>tripropylene glycol</t>
  </si>
  <si>
    <t>CH3-CH(OH)-CH2-O-CH2-CH(CH3)-O-CH2-CH(CH3)-OH</t>
  </si>
  <si>
    <t>TETRAGME</t>
  </si>
  <si>
    <t>2,5,8,11-Tetraoxatridecan-13-ol</t>
  </si>
  <si>
    <t>CH3-O-CH2-CH2-O-CH2-CH2-O-CH2-CH2-O-CH2-CH2-OH</t>
  </si>
  <si>
    <t>EGEHE</t>
  </si>
  <si>
    <t>2-(2-Ethylhexyloxy) Ethanol</t>
  </si>
  <si>
    <t>CH3-CH2-CH2-CH2-CH(CH2-CH3)-CH2-O-CH2-CH2-OH</t>
  </si>
  <si>
    <t>DGHE</t>
  </si>
  <si>
    <t>2-(2-Hexyloxyethoxy) Ethanol</t>
  </si>
  <si>
    <t>CH3-CH2-CH2-CH2-CH2-CH2-O-CH2-CH2-O-CH2-CH2-OH</t>
  </si>
  <si>
    <t>DBNP</t>
  </si>
  <si>
    <t>glycol ether dpnb {1-(2-butoxy-1-methylethoxy)-2-propanol}</t>
  </si>
  <si>
    <t>CH3-CH2-CH2-CH2-O-CH2-CH(CH3)-O-CH2-CH(CH3)-OH</t>
  </si>
  <si>
    <t>TGBE</t>
  </si>
  <si>
    <t>2-[2-(2-Butoxyethoxy) ethoxy] Ethanol</t>
  </si>
  <si>
    <t>CH3-CH2-CH2-CH2-O-CH2-CH2-O-CH2-CH2-O-CH2-CH2-OH</t>
  </si>
  <si>
    <t>TPRGOME</t>
  </si>
  <si>
    <t>Tripropylene Glycol Monomethyl Ether</t>
  </si>
  <si>
    <t>CH3-O-CH2-CH(CH3)-O-CH2-CH(CH3)-O-CH2-CH(CH3)-OH</t>
  </si>
  <si>
    <t>DG2EHE</t>
  </si>
  <si>
    <t>diethylene glycol mono(2-ethylhexyl) ether</t>
  </si>
  <si>
    <t>CH3-CH2-CH2-CH2-CH(CH2-CH3)-CH2-O-CH2-CH2-O-CH2-CH2-OH</t>
  </si>
  <si>
    <t>TETRAGBE</t>
  </si>
  <si>
    <t>3,6,9,12-Tetraoxahexadecan-1-ol</t>
  </si>
  <si>
    <t>CH3-CH2-CH2-CH2-O-CH2-CH2-O-CH2-CH2-O-CH2-CH2-O-CH2-CH2-OH</t>
  </si>
  <si>
    <t>TGLBE</t>
  </si>
  <si>
    <t>tripropylene glycol n-butyl ether</t>
  </si>
  <si>
    <t>CH3-CH2-CH2-CH2-O-CH2-CH(CH3)-O-CH2-CH(CH3)-O-CH(CH3)-CH2-OH</t>
  </si>
  <si>
    <t>Methyl Formate</t>
  </si>
  <si>
    <t>ET-FORM</t>
  </si>
  <si>
    <t>Ethyl Formate</t>
  </si>
  <si>
    <t>CH3-CH2-O-CHO</t>
  </si>
  <si>
    <t>Methyl Acetate</t>
  </si>
  <si>
    <t>CH3-CO-O-CH3</t>
  </si>
  <si>
    <t>GBUTYACT</t>
  </si>
  <si>
    <t>gamma- butyrolactone</t>
  </si>
  <si>
    <t>Ethyl Acetate</t>
  </si>
  <si>
    <t>CH3-CH2-O-CO-CH3</t>
  </si>
  <si>
    <t>ME-PRAT</t>
  </si>
  <si>
    <t>CH3-CH2-CH2-aC*-aCH-aCH-aCH-aC(CH2-CH3)-aC*-CH2-CH2-CH3</t>
  </si>
  <si>
    <t>CH3-CH2-CH2-aC*-aCH-aCH-aC(CH2-CH3)-aCH-aC*-CH2-CH2-CH3</t>
  </si>
  <si>
    <t>CH3-CH2-CH2-aC*-aCH-aC(CH2-CH3)-aCH-aC(CH2-CH2-CH3)-aCH*</t>
  </si>
  <si>
    <t>CH3-CH2-CH2-aC*-aCH-aCH-aCH-aC(CH2-CH2-CH3)-aC*-CH2-CH2-CH3</t>
  </si>
  <si>
    <t>CH3-CH2-CH(CH3)-CH2-CH(CH3)-CH2-CH2-CH2-O-CO-CH3</t>
  </si>
  <si>
    <t>MEC11OAT</t>
  </si>
  <si>
    <t>methyl undecanoate</t>
  </si>
  <si>
    <t>CH3-CH2-CH2-CH2-CH2-CH2-CH2-CH2-CH2-CH2-CO-O-CH3</t>
  </si>
  <si>
    <t>357M8ACT</t>
  </si>
  <si>
    <t>3,5,7-Trimethyloctyl Acetate</t>
  </si>
  <si>
    <t>CH3-CO-O-CH2-CH2-CH(CH3)-CH2-CH(CH3)-CH2-CH(CH3)-CH3</t>
  </si>
  <si>
    <t>3E6M8ACT</t>
  </si>
  <si>
    <t>3-Ethyl-6-Methyloctyl Acetate</t>
  </si>
  <si>
    <t>Comment</t>
  </si>
  <si>
    <t>Calculation label</t>
  </si>
  <si>
    <t>Model used</t>
  </si>
  <si>
    <t>Save reaction rates with concentrations</t>
  </si>
  <si>
    <t>Save steady state species concentrations</t>
  </si>
  <si>
    <t>End time (minutes)</t>
  </si>
  <si>
    <t>Output interval (minutes)</t>
  </si>
  <si>
    <t>Temperature</t>
  </si>
  <si>
    <t>xACRO + SumRCO3 = SumRCO3 + ACRO</t>
  </si>
  <si>
    <t>xACET + NO = NO + ACET</t>
  </si>
  <si>
    <t>xACET + NO3 = NO3 + ACET</t>
  </si>
  <si>
    <t>xACET + SumRCO3 = SumRCO3 + ACET</t>
  </si>
  <si>
    <t>xMACR + NO = NO + MACR</t>
  </si>
  <si>
    <t>xOLEA1 + SumRCO3 = SumRCO3 + OLEA1</t>
  </si>
  <si>
    <t>xOLEA2 + NO = NO + OLEA2</t>
  </si>
  <si>
    <t>xOLEA2 + NO3 = NO3 + OLEA2</t>
  </si>
  <si>
    <t>xOLEA2 + SumRCO3 = SumRCO3 + OLEA2</t>
  </si>
  <si>
    <t>xOLEP + NO = NO + OLEP</t>
  </si>
  <si>
    <t>xOLEP + NO3 = NO3 + OLEP</t>
  </si>
  <si>
    <t>xOLEP + SumRCO3 = SumRCO3 + OLEP</t>
  </si>
  <si>
    <t>xOACID + NO = NO + OACID</t>
  </si>
  <si>
    <t>xOACID + NO3 = NO3 + OACID</t>
  </si>
  <si>
    <t>xOACID + SumRCO3 = SumRCO3 + OACID</t>
  </si>
  <si>
    <t>xPACID + NO = NO + PACID</t>
  </si>
  <si>
    <t>xPACID + NO3 = NO3 + PACID</t>
  </si>
  <si>
    <t>xPACID + SumRCO3 = SumRCO3 + PACID</t>
  </si>
  <si>
    <t>xRPNO3 + NO = NO + RPNO3</t>
  </si>
  <si>
    <t>xRPNO3 + NO3 = NO3 + RPNO3</t>
  </si>
  <si>
    <t>xRPNO3 + SumRCO3 = SumRCO3 + RPNO3</t>
  </si>
  <si>
    <t>xRCNO3 + NO = NO + RCNO3</t>
  </si>
  <si>
    <t>xRCNO3 + NO3 = NO3 + RCNO3</t>
  </si>
  <si>
    <t>xRCNO3 + SumRCO3 = SumRCO3 + RCNO3</t>
  </si>
  <si>
    <t>MACO3 + NO = NO2 + MEO2 + HCHO + CO + CO2 + SumRO2</t>
  </si>
  <si>
    <t>ETHAN + OH = ETO2 + SumRO2</t>
  </si>
  <si>
    <t>13M2ETBN</t>
  </si>
  <si>
    <t xml:space="preserve">1,3-dimethyl-2-ethyl benzene </t>
  </si>
  <si>
    <t>13M4ETBN</t>
  </si>
  <si>
    <t>1,3-dimethyl-4-ethyl benzene</t>
  </si>
  <si>
    <t>13M5ETBN</t>
  </si>
  <si>
    <t>1,3-dimethyl-5-ethyl benzene</t>
  </si>
  <si>
    <t>14M2ETBN</t>
  </si>
  <si>
    <t>CLETHE</t>
  </si>
  <si>
    <t>ACRLNT</t>
  </si>
  <si>
    <t>PCE</t>
  </si>
  <si>
    <t>PCLBEN</t>
  </si>
  <si>
    <t>MECL2</t>
  </si>
  <si>
    <t>ETBR2</t>
  </si>
  <si>
    <t>ETCL2</t>
  </si>
  <si>
    <t>CHCL3</t>
  </si>
  <si>
    <t>CH3-^C*=CH-^CO-CH2-C(CH3)(CH3)-CH2*</t>
  </si>
  <si>
    <t>CH3-CH2-CH2-CH*-CH2-CH2-CO-CH2-CH2*</t>
  </si>
  <si>
    <t>CH3-CH2-CH2-CH*-CH2-CH2-CH2-CH2-CO*</t>
  </si>
  <si>
    <t>CH3-C*1(CH3)-CH*2-CH2-CH2-C*1(CH3)-CO-CH2*2</t>
  </si>
  <si>
    <t>CH*=CH-CO-O-CO*</t>
  </si>
  <si>
    <t>CH2=C(CH3)-CO-O-CH*1-CH2-CH*2-CH2-CH2-C*1(CH3)-C*2(CH3)-CH3</t>
  </si>
  <si>
    <t>CH3-C(=CH-CHO)-CH*-O-CH*-CHO</t>
  </si>
  <si>
    <t>CH3-C*(CH=CH-CHO)-O-CH*-CHO</t>
  </si>
  <si>
    <t>HO-aC*-aCH-aCH-aCH-aCH-aCH*</t>
  </si>
  <si>
    <t>CH3-aC*-aCH-aCH-aCH-aC(OH)-aCH*</t>
  </si>
  <si>
    <t>CH3-aC*-aCH-aCH-aC(OH)-aCH-aCH*</t>
  </si>
  <si>
    <t>CH3-aC*-aCH-aCH-aCH-aCH-aC*-OH</t>
  </si>
  <si>
    <t>CH3-aC*-aCH-aCH-aCH-aC(OH)-aC*-CH3</t>
  </si>
  <si>
    <t>CH3-aC*-aCH-aCH-aC(OH)-aC(CH3)-aCH*</t>
  </si>
  <si>
    <t>CH3-aC*-aCH-aCH-aC(CH3)-aC(OH)-aCH*</t>
  </si>
  <si>
    <t>CH3-aC*-aCH-aCH-aCH-aC(CH3)-aC*-OH</t>
  </si>
  <si>
    <t>CH3-aC*-aCH-aCH-aC(OH)-aCH-aC*-CH3</t>
  </si>
  <si>
    <t>CH3-aC*-aCH-aC(CH3)-aC(CH3)-aC(OH)-aCH*</t>
  </si>
  <si>
    <t>CH3-aC*-aCH-aCH-aC(CH3)-aC(OH)-aC*-CH3</t>
  </si>
  <si>
    <t>HO-CH2-aC*-aCH-aCH-aCH-aCH-aCH*</t>
  </si>
  <si>
    <t>CH3-O-aC*-aCH-aCH-aCH-aCH-aCH*</t>
  </si>
  <si>
    <t>HO-CH2-CH2-O-aC*-aCH-aCH-aCH-aCH-aCH*</t>
  </si>
  <si>
    <t>CO*1-O-CO-aC*2-aCH-aCH-aCH-aCH-aC*12</t>
  </si>
  <si>
    <t>CH3-CH(OH)-CH2-O-aC*-aCH-aCH-aCH-aCH-aCH*</t>
  </si>
  <si>
    <t>CH3-CO-aC*-aCH-aCH-aCH-aCH-aC*-CO-CH3</t>
  </si>
  <si>
    <t>CH3-CH2-O-CO-aC*-aCH-aCH-aCH-aCH-aC*-CO-O-CH2-CH3</t>
  </si>
  <si>
    <t>2MEC3AL</t>
  </si>
  <si>
    <t>1C4RCHO</t>
  </si>
  <si>
    <t>GLTRALD</t>
  </si>
  <si>
    <t>MIPR-CB</t>
  </si>
  <si>
    <t>4MC5-ACT</t>
  </si>
  <si>
    <t>4-Methylpentyl Acetate</t>
  </si>
  <si>
    <t>CH3-CO-O-CH2-CH2-CH2-CH(CH3)-CH3</t>
  </si>
  <si>
    <t>IBU-IBTR</t>
  </si>
  <si>
    <t>Isobutyl Isobutyrate</t>
  </si>
  <si>
    <t>CH3-CH(CH3)-CH2-O-CO-CH(CH3)-CH3</t>
  </si>
  <si>
    <t>BU-BUAT</t>
  </si>
  <si>
    <t>n-Butyl Butyrate</t>
  </si>
  <si>
    <t>CH3-CH2-CH2-CH2-O-CO-CH2-CH2-CH3</t>
  </si>
  <si>
    <t>NC6-ACET</t>
  </si>
  <si>
    <t>n-Hexyl Acetate</t>
  </si>
  <si>
    <t>CH3-CH2-CH2-CH2-CH2-CH2-O-CO-CH3</t>
  </si>
  <si>
    <t>MAMACET</t>
  </si>
  <si>
    <t>methyl amyl acetate (4-methyl-2-pentanol acetate)</t>
  </si>
  <si>
    <t>CH3-CO-O-CH(CH3)-CH2-CH(CH3)-CH3</t>
  </si>
  <si>
    <t>C5PROPAT</t>
  </si>
  <si>
    <t>n-pentyl propionate</t>
  </si>
  <si>
    <t>CH3-CH2-CH2-CH2-CH2-O-CO-CH2-CH3</t>
  </si>
  <si>
    <t>MEC7OAT</t>
  </si>
  <si>
    <t>methyl heptanoate</t>
  </si>
  <si>
    <t>CH3-CH2-CH2-CH2-CH2-CH2-CO-O-CH3</t>
  </si>
  <si>
    <t>24MC5ACT</t>
  </si>
  <si>
    <t>2,4-Dimethylpentyl Acetate</t>
  </si>
  <si>
    <t>CH*=CH-O-CH=CH*</t>
  </si>
  <si>
    <t>CH3-C*=CH-CH=CH-O*</t>
  </si>
  <si>
    <t>CH3-C*=CH-O-CH=CH*</t>
  </si>
  <si>
    <t>CH3-C*=CH-CH=C(CH3)-O*</t>
  </si>
  <si>
    <t>CH3-CH2-C*=CH-CH=CH-O*</t>
  </si>
  <si>
    <t>HCO-aC*-aCH-aCH-aCH-aCH-aCH*</t>
  </si>
  <si>
    <t>CH3-aC*-aCH-aCH-aCH-aCH-aC*-CHO</t>
  </si>
  <si>
    <t>CH3-aC*-aCH-aCH-aCH-aC(CHO)-aCH*</t>
  </si>
  <si>
    <t>CH3-aC*-aCH-aCH-aC(CHO)-aCH-aCH*</t>
  </si>
  <si>
    <t>CH3-aC*-aCH-aCH-aC(CH3)-aC(CHO)-aCH*</t>
  </si>
  <si>
    <t>CH2*-CH2-CO-CH2*</t>
  </si>
  <si>
    <t>CH2*-CH2-CH2-CO-CH2*</t>
  </si>
  <si>
    <t>CH3-CH*-CH2-CH2-CO-CH2-CH*-CH3</t>
  </si>
  <si>
    <t>Styrenes</t>
  </si>
  <si>
    <t>TAMNS</t>
  </si>
  <si>
    <t>Amines bonded to a tertiary carbon (inhibiting)</t>
  </si>
  <si>
    <t>C4+ saturated aldehydes with 9 or fewer carbons</t>
  </si>
  <si>
    <t>Unsaturated aldehydes with C=C next to -CHO (mostly from aromatics)</t>
  </si>
  <si>
    <t>Unsaturated aldehydes with C=C not next to the -CHO (mostly from aromatics)</t>
  </si>
  <si>
    <t>OACID</t>
  </si>
  <si>
    <t>Organic acids</t>
  </si>
  <si>
    <t>PACID</t>
  </si>
  <si>
    <t>Organic peroxyacids</t>
  </si>
  <si>
    <t>Methyl Glyoxal and other alpha-keto aldehydes</t>
  </si>
  <si>
    <t>Biacetyl and other alpha-diketones</t>
  </si>
  <si>
    <t>CATL</t>
  </si>
  <si>
    <t>Dihydroxy phenols</t>
  </si>
  <si>
    <t>Organic nitrates with hydroperoxy groups</t>
  </si>
  <si>
    <t>Other volatile organic nitrates that react with OH radicals slower than 5 x 10-12 cm3 molec-2 sec-1</t>
  </si>
  <si>
    <t>Other volatile organic nitrates that react with OH radicals faster than 5 x 10-12 cm3 molec-2 sec-1</t>
  </si>
  <si>
    <t>Hydroperoxides with peroxy groups and with C=C double bonds (mainly hydroperoxides formed from reaction with NO with OH-aromatic-O2 adducts after peroxy cyclization)</t>
  </si>
  <si>
    <t>HPCRB</t>
  </si>
  <si>
    <t>Unsaturated hydroperoxy carbonyls</t>
  </si>
  <si>
    <t>APANS</t>
  </si>
  <si>
    <t>PBN</t>
  </si>
  <si>
    <t>ACETL + OH = #.67 OH + #.33 HO2 + #.33 HCOOH + #.67 GLY + #.33 CO</t>
  </si>
  <si>
    <t>MEOH + OH = HO2 + HCHO</t>
  </si>
  <si>
    <t>MEOOH + HV = OH + HO2 + HCHO</t>
  </si>
  <si>
    <t>RO2XC + NO =</t>
  </si>
  <si>
    <t>xNO3 + NO = NO + NO3</t>
  </si>
  <si>
    <t>xNO3 + NO3 = NO3 + NO3</t>
  </si>
  <si>
    <t>xNO3 + SumRCO3 = SumRCO3 + NO3</t>
  </si>
  <si>
    <t>xOH + NO = NO + OH</t>
  </si>
  <si>
    <t>xOH + HO2 = HO2</t>
  </si>
  <si>
    <t>xOH + NO3 = NO3 + OH</t>
  </si>
  <si>
    <t>xOH + SumRO2 = SumRO2 + #.5 OH</t>
  </si>
  <si>
    <t>xOH + SumRCO3 = SumRCO3 + OH</t>
  </si>
  <si>
    <t>xHO2 + NO = NO + HO2</t>
  </si>
  <si>
    <t>xHO2 + HO2 = HO2</t>
  </si>
  <si>
    <t>xHO2 + NO3 = NO3 + HO2</t>
  </si>
  <si>
    <t>xHO2 + SumRO2 = SumRO2 + #.5 HO2</t>
  </si>
  <si>
    <t>xHO2 + SumRCO3 = SumRCO3 + HO2</t>
  </si>
  <si>
    <t>xHCHO + NO = NO + HCHO</t>
  </si>
  <si>
    <t>xHCHO + NO3 = NO3 + HCHO</t>
  </si>
  <si>
    <t>xHCHO + SumRCO3 = SumRCO3 + HCHO</t>
  </si>
  <si>
    <t>Documentation of the SAPRC-22 Mechanism</t>
  </si>
  <si>
    <t>Contracts No 21AQP011</t>
  </si>
  <si>
    <t>ALKO1</t>
  </si>
  <si>
    <t>ALK2</t>
  </si>
  <si>
    <t>xMACR</t>
  </si>
  <si>
    <t>xMVK</t>
  </si>
  <si>
    <t>xBACL</t>
  </si>
  <si>
    <t>CH3-CH2-aC*-aCH-aCH-aCH-aC(CH2-CH3)-aCH*</t>
  </si>
  <si>
    <t>CH3-CH2-aC*-aCH-aCH-aCH-aCH-aC*-CH2-CH3</t>
  </si>
  <si>
    <t>RANO3 + OH = #.42 NO2 + #.58 HO2 + #.01 OLEP + #.02 AFG2A + #.11 RHNO3 + #.47 RCNO3 + #.01 ALK5 + #.37 ALK6</t>
  </si>
  <si>
    <t>List of SAPRC detailed model species and assignments to model species in the SAPRC-22 mechanism.</t>
  </si>
  <si>
    <t>2-ethyl-1,3,5-trimethyl benzene</t>
  </si>
  <si>
    <t>C61827-85-8</t>
  </si>
  <si>
    <t>2,4-dimethyl-1-propyl benzene</t>
  </si>
  <si>
    <t>C1758-85-6</t>
  </si>
  <si>
    <t>1,3-diethyl-4-methyl benzene</t>
  </si>
  <si>
    <t>C29316-05-0</t>
  </si>
  <si>
    <t>s-pentylbenzene</t>
  </si>
  <si>
    <t>CH3-CH2-CH2-CH(CH3)-aC*-aCH-aCH-aCH-aCH-aCH*</t>
  </si>
  <si>
    <t>C98-51-1</t>
  </si>
  <si>
    <t>1-methyl-4-t-butylbenzene</t>
  </si>
  <si>
    <t>CH3-C(CH3)(CH3)-aC@-aCH-aCH-aC(CH3)-aCH-aCH@</t>
  </si>
  <si>
    <t>C3042-50-0</t>
  </si>
  <si>
    <t>1,4-dimethyl-2-propyl Benzene</t>
  </si>
  <si>
    <t>C2050-24-0</t>
  </si>
  <si>
    <t>1,3-diethyl-5-methyl benzene</t>
  </si>
  <si>
    <t>C3982-66-9</t>
  </si>
  <si>
    <t>1,2-dimethyl-4-propyl benzene</t>
  </si>
  <si>
    <t>C2958-76-1</t>
  </si>
  <si>
    <t>2-methyldecalin</t>
  </si>
  <si>
    <t>CH3-CH*1-CH2-CH2-CH*2-CH2-CH2-CH2-CH2-CH*2-CH2*1</t>
  </si>
  <si>
    <t>C39546-79-7</t>
  </si>
  <si>
    <t>pentylidenecyclohexane</t>
  </si>
  <si>
    <t>*C(=CH-CH2-CH2-CH2-CH3)-CH2-CH2-CH2-CH2-CH2-*</t>
  </si>
  <si>
    <t>C2243-98-3</t>
  </si>
  <si>
    <t>1-undecyne</t>
  </si>
  <si>
    <t>HC#C-CH2-CH2-CH2-CH2-CH2-CH2-CH2-CH2-CH3</t>
  </si>
  <si>
    <t>C29949-27-7</t>
  </si>
  <si>
    <t>n-pentylcyclohexane</t>
  </si>
  <si>
    <t>C62238-33-9</t>
  </si>
  <si>
    <t>*CH(CH2-CH3)-CH(CH2-CH2-CH3)-CH2-CH2-CH2-CH2-*</t>
  </si>
  <si>
    <t>C164259-42-1</t>
  </si>
  <si>
    <t>*CH(CH2-CH3)-CH2-CH(CH2-CH3)-CH2-CH(CH3)-CH2-*</t>
  </si>
  <si>
    <t>S2-99053</t>
  </si>
  <si>
    <t>1,2-diethyl-1-methylcyclohexane</t>
  </si>
  <si>
    <t>ETHAN     8.1057E-02</t>
  </si>
  <si>
    <t>PROP      5.7721E-03</t>
  </si>
  <si>
    <t>NC4       5.2705E-03</t>
  </si>
  <si>
    <t>ALK4      2.3384E-02</t>
  </si>
  <si>
    <t>ALK5      1.3588E-02</t>
  </si>
  <si>
    <t>ALK6      8.7458E-04</t>
  </si>
  <si>
    <t>ALK3      6.3680E-03</t>
  </si>
  <si>
    <t>ALK2      1.5100E-04</t>
  </si>
  <si>
    <t>NROG      3.3601E-06</t>
  </si>
  <si>
    <t>ETHEN     1.3167E-02</t>
  </si>
  <si>
    <t>PROPE     4.4241E-03</t>
  </si>
  <si>
    <t>OLE1      1.4332E-03</t>
  </si>
  <si>
    <t>OLE3      1.1082E-03</t>
  </si>
  <si>
    <t>OLE2      1.3120E-03</t>
  </si>
  <si>
    <t>OLE4      5.5520E-04</t>
  </si>
  <si>
    <t>BUT13     5.1801E-04</t>
  </si>
  <si>
    <t>ISOP      3.9244E-02</t>
  </si>
  <si>
    <t>TERP      1.4526E-04</t>
  </si>
  <si>
    <t>APINE     1.5525E-03</t>
  </si>
  <si>
    <t>BPINE     7.1361E-04</t>
  </si>
  <si>
    <t>SESQ      1.9700E-04</t>
  </si>
  <si>
    <t>BENZ      1.7406E-03</t>
  </si>
  <si>
    <t>TOLU      5.0131E-03</t>
  </si>
  <si>
    <t>C2BEN     6.9401E-04</t>
  </si>
  <si>
    <t>ARO1      1.8360E-04</t>
  </si>
  <si>
    <t>ARO2      1.0075E-03</t>
  </si>
  <si>
    <t>MXYL      1.3700E-03</t>
  </si>
  <si>
    <t>OXYL      8.8802E-04</t>
  </si>
  <si>
    <t>PXYL      3.4701E-04</t>
  </si>
  <si>
    <t>BZ123     1.5900E-04</t>
  </si>
  <si>
    <t>BZ124     5.4001E-04</t>
  </si>
  <si>
    <t>BZ135     2.0800E-04</t>
  </si>
  <si>
    <t>STYRS     3.2501E-04</t>
  </si>
  <si>
    <t>NAPS      2.0427E-04</t>
  </si>
  <si>
    <t>ACETL     3.7401E-03</t>
  </si>
  <si>
    <t>MEOH      1.7230E-02</t>
  </si>
  <si>
    <t>ETOH      3.2271E-02</t>
  </si>
  <si>
    <t>MTBE      1.6700E-05</t>
  </si>
  <si>
    <t>ALK1      1.1957E-04</t>
  </si>
  <si>
    <t>HCOOH     7.2201E-04</t>
  </si>
  <si>
    <t>OACID     6.1201E-04</t>
  </si>
  <si>
    <t>OLEP      3.4077E-04</t>
  </si>
  <si>
    <t>FURNS     6.1901E-06</t>
  </si>
  <si>
    <t>HCHO      8.8232E-03</t>
  </si>
  <si>
    <t>MECHO     4.6201E-03</t>
  </si>
  <si>
    <t>ETCHO     1.1700E-03</t>
  </si>
  <si>
    <t>RCHO      5.1384E-04</t>
  </si>
  <si>
    <t>GLY       1.0200E-04</t>
  </si>
  <si>
    <t>MGLY      6.1401E-05</t>
  </si>
  <si>
    <t>ACRO      2.1000E-04</t>
  </si>
  <si>
    <t>OLEA1     8.4102E-05</t>
  </si>
  <si>
    <t>MACR      1.5470E-04</t>
  </si>
  <si>
    <t>BALD      1.5360E-04</t>
  </si>
  <si>
    <t>ACET      1.1545E-02</t>
  </si>
  <si>
    <t>KET2      3.6883E-04</t>
  </si>
  <si>
    <t>MEK       1.0421E-03</t>
  </si>
  <si>
    <t>MVK       9.4002E-05</t>
  </si>
  <si>
    <t>PHEN      1.8868E-04</t>
  </si>
  <si>
    <t>AMINS     4.5235E-03</t>
  </si>
  <si>
    <t>TAMNS     3.3101E-05</t>
  </si>
  <si>
    <t>CHCL3     6.4301E-03</t>
  </si>
  <si>
    <t>Channel</t>
  </si>
  <si>
    <t>INTOH</t>
  </si>
  <si>
    <t>IOHTEST</t>
  </si>
  <si>
    <t>BETA</t>
  </si>
  <si>
    <t>GAMMA</t>
  </si>
  <si>
    <t>FHO2</t>
  </si>
  <si>
    <t>FRO2</t>
  </si>
  <si>
    <t>FRCO3</t>
  </si>
  <si>
    <t>NOx</t>
  </si>
  <si>
    <t>RNO3s</t>
  </si>
  <si>
    <t>PANs</t>
  </si>
  <si>
    <t>ROOHs</t>
  </si>
  <si>
    <t>NVOLs</t>
  </si>
  <si>
    <t>OHPPT</t>
  </si>
  <si>
    <t>CHCl2-CH2-Cl</t>
  </si>
  <si>
    <t>C76-16-4</t>
  </si>
  <si>
    <t>hexafluoroethane {f-116}</t>
  </si>
  <si>
    <t>F-C(F)(F)-C(F)(F)-F</t>
  </si>
  <si>
    <t>C76-15-3</t>
  </si>
  <si>
    <t>chloropentafluoroethane (f115)</t>
  </si>
  <si>
    <t>F-C(F)(F)-C(F)(F)-Cl</t>
  </si>
  <si>
    <t>C127-18-4</t>
  </si>
  <si>
    <t>perchloroethylene</t>
  </si>
  <si>
    <t>Cl-C(Cl)=C(Cl)-Cl</t>
  </si>
  <si>
    <t>C79-34-5</t>
  </si>
  <si>
    <t>1,1,2,2-tetrachloroethane</t>
  </si>
  <si>
    <t>CHCl2-CHCl2</t>
  </si>
  <si>
    <t>C76-14-2</t>
  </si>
  <si>
    <t>1,2-dichloro-1,1,2,2-tetrafluoroethane {cfc-114}</t>
  </si>
  <si>
    <t>F-C(F)(Cl)-C(F)(F)-Cl</t>
  </si>
  <si>
    <t>C76-13-1</t>
  </si>
  <si>
    <t>1,1,2-trichloro-1,2,2-trifluoroethane (CFC-113)</t>
  </si>
  <si>
    <t>F-C(F)(Cl)-C(F)(Cl)-Cl</t>
  </si>
  <si>
    <t>C106-93-4</t>
  </si>
  <si>
    <t>ethylene dibromide</t>
  </si>
  <si>
    <t>Br-CH2-CH2-Br</t>
  </si>
  <si>
    <t>C463-49-0</t>
  </si>
  <si>
    <t>1,2-propadiene</t>
  </si>
  <si>
    <t>C74-99-7</t>
  </si>
  <si>
    <t>1-propyne</t>
  </si>
  <si>
    <t>C115-07-1</t>
  </si>
  <si>
    <t>propylene</t>
  </si>
  <si>
    <t>C74-98-6</t>
  </si>
  <si>
    <t>propane</t>
  </si>
  <si>
    <t>C107-13-1</t>
  </si>
  <si>
    <t>acrylonitrile</t>
  </si>
  <si>
    <t>CH2=CH-C#N</t>
  </si>
  <si>
    <t>C107-02-8</t>
  </si>
  <si>
    <t>acrolein (2-propenal)</t>
  </si>
  <si>
    <t>C67-64-1</t>
  </si>
  <si>
    <t>acetone</t>
  </si>
  <si>
    <t>C123-38-6</t>
  </si>
  <si>
    <t>propionaldehyde</t>
  </si>
  <si>
    <t>C75-56-9</t>
  </si>
  <si>
    <t>propylene oxide</t>
  </si>
  <si>
    <t>CH3-CH@-CH2-O@</t>
  </si>
  <si>
    <t>C75-50-3</t>
  </si>
  <si>
    <t>trimethyl amine</t>
  </si>
  <si>
    <t>C67-63-0</t>
  </si>
  <si>
    <t>isopropyl alcohol</t>
  </si>
  <si>
    <t>C71-23-8</t>
  </si>
  <si>
    <t>n-propyl alcohol</t>
  </si>
  <si>
    <t>C78-98-8</t>
  </si>
  <si>
    <t>methyl glyoxal</t>
  </si>
  <si>
    <t>C79-10-7</t>
  </si>
  <si>
    <t>acrylic acid</t>
  </si>
  <si>
    <t>C68-12-2</t>
  </si>
  <si>
    <t>dimethyl formamide</t>
  </si>
  <si>
    <t>CH3-N(CH3)-CHO</t>
  </si>
  <si>
    <t>C79-20-9</t>
  </si>
  <si>
    <t>methyl acetate</t>
  </si>
  <si>
    <t>C79-09-4</t>
  </si>
  <si>
    <t>propionic acid</t>
  </si>
  <si>
    <t>C78-96-6</t>
  </si>
  <si>
    <t>monoisopropanolamine {1-amino-2-propanol}</t>
  </si>
  <si>
    <t>C57-55-6</t>
  </si>
  <si>
    <t>propylene glycol</t>
  </si>
  <si>
    <t>C109-87-5</t>
  </si>
  <si>
    <t>dimethoxymethane (methylal)</t>
  </si>
  <si>
    <t>C109-86-4</t>
  </si>
  <si>
    <t>2-methoxyethanol {methyl cellosolve} {egme}</t>
  </si>
  <si>
    <t>C108-03-2</t>
  </si>
  <si>
    <t>C96-26-4</t>
  </si>
  <si>
    <t>C56-81-5</t>
  </si>
  <si>
    <t>glycerol</t>
  </si>
  <si>
    <t>C420-56-4</t>
  </si>
  <si>
    <t>trimethylfluorosilane</t>
  </si>
  <si>
    <t>CH3-Si(CH3)(CH3)-F</t>
  </si>
  <si>
    <t>C106-89-8</t>
  </si>
  <si>
    <t>epichlorohydrin</t>
  </si>
  <si>
    <t>Cl-CH2-CH*-CH2-O*</t>
  </si>
  <si>
    <t>C10061-01-5</t>
  </si>
  <si>
    <t>cis-1,3-dichloropropene</t>
  </si>
  <si>
    <t>Cl-^CH=CH-vCH2-Cl</t>
  </si>
  <si>
    <t>C10061-02-6</t>
  </si>
  <si>
    <t>trans-1,3-dichloropropene</t>
  </si>
  <si>
    <t>Cl-^CH=CH-^CH2-Cl</t>
  </si>
  <si>
    <t>C78-87-5</t>
  </si>
  <si>
    <t>1,2-dichloropropane</t>
  </si>
  <si>
    <t>CH3-CH(Cl)-CH2-Cl</t>
  </si>
  <si>
    <t>C106-94-5</t>
  </si>
  <si>
    <t>n-Propyl Bromide</t>
  </si>
  <si>
    <t>CH3-CH2-CH2-Br</t>
  </si>
  <si>
    <t>C422-56-0</t>
  </si>
  <si>
    <t>3,3-dichloro-1,1,1,2,2-pentafluoropropane {hcfc-225ca}</t>
  </si>
  <si>
    <t>F-C(F)(F)-C(F)(F)-CH(Cl)-Cl</t>
  </si>
  <si>
    <t>C507-55-1</t>
  </si>
  <si>
    <t>1,3-dichloro-1,1,2,2,3-pentafluoropropane {hcfc-225cb}</t>
  </si>
  <si>
    <t>F-CH(Cl)-C(F)(F)-C(F)(F)-Cl</t>
  </si>
  <si>
    <t>C460-12-8</t>
  </si>
  <si>
    <t>CH#C-C#CH</t>
  </si>
  <si>
    <t>C689-97-4</t>
  </si>
  <si>
    <t>vinylacetylene</t>
  </si>
  <si>
    <t>C106-99-0</t>
  </si>
  <si>
    <t>1,3-butadiene</t>
  </si>
  <si>
    <t>C590-19-2</t>
  </si>
  <si>
    <t>1,2-butadiene {methylallene}</t>
  </si>
  <si>
    <t>C503-17-3</t>
  </si>
  <si>
    <t>2-butyne</t>
  </si>
  <si>
    <t>C107-00-6</t>
  </si>
  <si>
    <t>1-butyne (ethylacetylene)</t>
  </si>
  <si>
    <t>C115-11-7</t>
  </si>
  <si>
    <t>2-methylpropene (isobutene)</t>
  </si>
  <si>
    <t>C106-98-9</t>
  </si>
  <si>
    <t>1-butene</t>
  </si>
  <si>
    <t>Absorption cross sections and quantum yields based on IUPAC (2017) recommendations. The absorption cross sections are for T=298K. Total quantum yields are calculated for 1 atm and T=298K using the complex expression recommended by IUPAC. For atmospheric conditions the recommendation is to assume most of the reaction occurrs via formation of CH3CO. and CH3. However, it is necessary to reduce the acetone photolysis rate by a factor of 0.5 in order for the mechanism to correctly simulate effects of acetone on NO oxidation and ozone formation in incremental reactivity environmental chamber experiments, but this factor is not incorporated in the photolysis file.</t>
  </si>
  <si>
    <t>PAN absorption cross sections</t>
  </si>
  <si>
    <t>PPN absorption cross sections. Used for all higher PANs</t>
  </si>
  <si>
    <t>Acrolein absorption cross sections</t>
  </si>
  <si>
    <t>MACR + HV = (radical and non-radical products)</t>
  </si>
  <si>
    <t>PNAMIN + NO2 = NAMIN</t>
  </si>
  <si>
    <t>Input concentrations: 100 ppb NOx, 0.75 ppmC CA 2018 Ambient mixture + 0.25 ppbMC CA 2018 biogenic mix. This gives maximum concentrations for all reactive model species used for ambient simulations of 0.1 ppb.</t>
  </si>
  <si>
    <t>NO        7.500E-02</t>
  </si>
  <si>
    <t>NO2       2.500E-02</t>
  </si>
  <si>
    <t>CH3-CH2-CH2-CH2-CH2-CH2-CH(CH3)-CH2-CH2-CH2-CH(CH3)-CH2-CH3</t>
  </si>
  <si>
    <t>39DE-C11</t>
  </si>
  <si>
    <t>3,9-Diethyl Undecane</t>
  </si>
  <si>
    <t>CH3-CH(CH3)-CO-CH(CH3)-CH3</t>
  </si>
  <si>
    <t>5M2HXO</t>
  </si>
  <si>
    <t>5-Methyl-2-Hexanone</t>
  </si>
  <si>
    <t>CH3-CO-CH2-CH2-CH(CH3)-CH3</t>
  </si>
  <si>
    <t>3M2HXO</t>
  </si>
  <si>
    <t>3-Methyl-2-Hexanone</t>
  </si>
  <si>
    <t>CH3-CH2-CH2-CH(CH3)-CO-CH3</t>
  </si>
  <si>
    <t>PROD2-11</t>
  </si>
  <si>
    <t>PROD2 Species #11</t>
  </si>
  <si>
    <t>C8-KET-2</t>
  </si>
  <si>
    <t>2-Octanone</t>
  </si>
  <si>
    <t>CH3-CH2-CH2-CH2-CH2-CH2-CO-CH3</t>
  </si>
  <si>
    <t>ISOPRON</t>
  </si>
  <si>
    <t>isophorone (3,5,5-trimethyl-2-cyclohexenone)</t>
  </si>
  <si>
    <t>2PRCC6K</t>
  </si>
  <si>
    <t>2-propyl cyclohexanone</t>
  </si>
  <si>
    <t>4PRCC6K</t>
  </si>
  <si>
    <t>4-propyl cyclohexanone</t>
  </si>
  <si>
    <t>C9-KET-2</t>
  </si>
  <si>
    <t>2-Nonanone</t>
  </si>
  <si>
    <t>CH3-CH2-CH2-CH2-CH2-CH2-CH2-CO-CH3</t>
  </si>
  <si>
    <t>DIBK</t>
  </si>
  <si>
    <t>Di-isobutyl ketone (2,6-dimethyl-4-heptanone)</t>
  </si>
  <si>
    <t>CH3-CH(CH3)-CH2-CO-CH2-CH(CH3)-CH3</t>
  </si>
  <si>
    <t>CAMPHOR</t>
  </si>
  <si>
    <t>Camphor</t>
  </si>
  <si>
    <t>C10-K-2</t>
  </si>
  <si>
    <t>2-Decanone</t>
  </si>
  <si>
    <t>CH3-CH2-CH2-CH2-CH2-CH2-CH2-CH2-CO-CH3</t>
  </si>
  <si>
    <t>IBHK</t>
  </si>
  <si>
    <t>2,6,8-trimethyl-4-nonanone; Isobutyl heptyl ketone</t>
  </si>
  <si>
    <t>CH3-CH(CH3)-CH2-CO-CH2-CH(CH3)-CH2-CH(CH3)-CH3</t>
  </si>
  <si>
    <t>CARB emissions data received from "Cai, Chenxia@ARB" &lt;chenxia.cai@arb.ca.gov&gt; 11/2/22</t>
  </si>
  <si>
    <t>Compounds derived from CARB emissions category using the Speciation Databse (SDB) and SAPRC-22 model species assignmnets valid as of 12/22/22</t>
  </si>
  <si>
    <t>SDB ID</t>
  </si>
  <si>
    <t>DMS [a]</t>
  </si>
  <si>
    <t>SAPRC detailed model species. If blank, no detailed model species assigned for this compound, or the mechanism for this compound was not considered suitable for deriving mechanisms for lumped species (primarily halogenated compounds).</t>
  </si>
  <si>
    <t>MechGen structure [b]</t>
  </si>
  <si>
    <t>Compounds are sorted first by carbon number than by molecular weight.</t>
  </si>
  <si>
    <t>CARB emissions data received from "Cai, Chenxia@ARB" &lt;chenxia.cai@arb.ca.gov&gt; (prepared by Majiong.) 11/2/22</t>
  </si>
  <si>
    <t>CAS ID</t>
  </si>
  <si>
    <t>Compound Name</t>
  </si>
  <si>
    <t>Mass Fract.</t>
  </si>
  <si>
    <t>78-79-5</t>
  </si>
  <si>
    <t>67-56-1</t>
  </si>
  <si>
    <t>methanol</t>
  </si>
  <si>
    <t>80-56-8</t>
  </si>
  <si>
    <t>127-91-3</t>
  </si>
  <si>
    <t>75-07-0</t>
  </si>
  <si>
    <t>64-17-5</t>
  </si>
  <si>
    <t>ethanol</t>
  </si>
  <si>
    <t>CH2=C@1-CH2-CH2-CH=C(CH3)-CH2-CH2-CH@2-CH@1-CH2-C@2(CH3)-CH3</t>
  </si>
  <si>
    <t>67-64-1</t>
  </si>
  <si>
    <t>64-18-6</t>
  </si>
  <si>
    <t>115-07-1</t>
  </si>
  <si>
    <t>propene</t>
  </si>
  <si>
    <t>74-85-1</t>
  </si>
  <si>
    <t>ethene</t>
  </si>
  <si>
    <t>96-22-0</t>
  </si>
  <si>
    <t>3338-55-4</t>
  </si>
  <si>
    <t>119-36-8</t>
  </si>
  <si>
    <t>methyl salicylate</t>
  </si>
  <si>
    <t>CH3-O-CO-aC@-aCH-aCH-aCH-aCH-aC@-OH</t>
  </si>
  <si>
    <t>74-84-0</t>
  </si>
  <si>
    <t>74-98-6</t>
  </si>
  <si>
    <t>115-18-4</t>
  </si>
  <si>
    <t>2-methyl-3-buten-2-ol</t>
  </si>
  <si>
    <t>123-35-3</t>
  </si>
  <si>
    <t>78-70-6</t>
  </si>
  <si>
    <t>linalool</t>
  </si>
  <si>
    <t>64-19-7</t>
  </si>
  <si>
    <t>78-94-4</t>
  </si>
  <si>
    <t>78-85-3</t>
  </si>
  <si>
    <t>methacrolein</t>
  </si>
  <si>
    <t>50-00-0</t>
  </si>
  <si>
    <t>13466-78-9</t>
  </si>
  <si>
    <t>928-96-1</t>
  </si>
  <si>
    <t>CH3-CH2-CH2-CH2-CH2-CH(CH3)-CH2-CH3</t>
  </si>
  <si>
    <t>CH3-CH2-CH(CH3)-CH(CH3)-CH3</t>
  </si>
  <si>
    <t>CH3-CH2-CH2-CH2-CH(CH3)-CH3</t>
  </si>
  <si>
    <t>CH3-CH2-CH2-aC*-aCH-aCH-aC(CH2-CH2-CH3)-aC(CH2-CH2-CH3)-aCH*</t>
  </si>
  <si>
    <t>CH3-CH2-CH2-aC*-aCH-aC(CH2-CH2-CH3)-aCH-aC(CH2-CH2-CH3)-aCH*</t>
  </si>
  <si>
    <t>CH3-CH2-CH2-CH2-aC*-aCH-aCH-aCH-aC(CH2-CH2-CH3)-aC*-CH2-CH2-CH3</t>
  </si>
  <si>
    <t>CH3-CH2-CH2-CH2-aC*-aCH-aCH-aC(CH2-CH2-CH3)-aC(CH2-CH2-CH3)-aCH*</t>
  </si>
  <si>
    <t>CH3-CH2-CH2-CH2-aC*-aCH-aC(CH2-CH2-CH3)-aCH-aC(CH2-CH2-CH3)-aCH*</t>
  </si>
  <si>
    <t>CH3-aC*-aC(CH3)-aC(CH3)-aC(CH3)-aC(CH3)-aC*-CH3</t>
  </si>
  <si>
    <t>CH*1=CH-aC*2-aCH-aCH-aCH-aCH-aC*2-CH2*1</t>
  </si>
  <si>
    <t>CH2*1-CH2-aC*2-aCH-aCH-aCH-aCH-aC*2-CH2*1</t>
  </si>
  <si>
    <t>aCH*1-aCH-aCH-aC*2-aCH-aCH-aCH-aCH-aC*2-aCH*1</t>
  </si>
  <si>
    <t>CH3-aC*1-aCH-aCH-aCH-aC*2-aCH-aCH-aCH-aCH-aC*21</t>
  </si>
  <si>
    <t>CH3-aC*1-aCH-aCH-aC*2-aCH-aCH-aCH-aCH-aC*2-aCH*1</t>
  </si>
  <si>
    <t>CH3-aC*1-aCH-aC*2-aCH-aCH-aCH-aCH-aC*2-aCH-aC*1-CH3</t>
  </si>
  <si>
    <t>CH3-CH2-aC*1-aCH-aCH-aCH-aC*2-aCH-aCH-aCH-aCH-aC*21</t>
  </si>
  <si>
    <t>CH2=CH-aC*-aCH-aCH-aCH-aCH-aCH*</t>
  </si>
  <si>
    <t>CH3-CH=CH-aC*-aCH-aCH-aCH-aCH-aCH*</t>
  </si>
  <si>
    <t>CH2=C(CH3)-aC*-aCH-aCH-aCH-aCH-aCH*</t>
  </si>
  <si>
    <t>CH2=CH-CH2-aC*-aCH-aCH-aCH-aCH-aCH*</t>
  </si>
  <si>
    <t>HO-CH*-CH2-CH2-CH2-CH2*</t>
  </si>
  <si>
    <t>HO-CH*-CH2-CH2-CH2-CH2-CH2*</t>
  </si>
  <si>
    <t>CH3-CH*-CH2-CH2-CH(OH)-CH(CH3)-CH*-CH3</t>
  </si>
  <si>
    <t>CH3-CH(CH3)-CH*-CH2-CH2-CH(CH3)-CH2-CH*-OH</t>
  </si>
  <si>
    <t>CH2*-CH2-O-CH2*</t>
  </si>
  <si>
    <t>CH2*-CH2-O-CH2-O*</t>
  </si>
  <si>
    <t>CH2*-CH2-O-CH2-CH2-O*</t>
  </si>
  <si>
    <t>CH3-CH*-CH2-CH2-CH2-O*</t>
  </si>
  <si>
    <t>CH2*-CH2-CH2-O-CH2-CH2*</t>
  </si>
  <si>
    <t>CH3-CH2-CH2-CH2-CH*-CH2-CH2-CH2-O*</t>
  </si>
  <si>
    <t>HO-CH2-CH*-CH2-CH2-CH2-O*</t>
  </si>
  <si>
    <t>CH2*-CH2-CO-O-CH2*</t>
  </si>
  <si>
    <t>CH3-CH*-CH2-O-CO-O*</t>
  </si>
  <si>
    <t>CH2*-CH2-O*</t>
  </si>
  <si>
    <t>CH3-CH*-CH2-O*</t>
  </si>
  <si>
    <t>CH3-CH2-CH*-CH2-O*</t>
  </si>
  <si>
    <t>CH*=CH-O-CO-CH2*</t>
  </si>
  <si>
    <t>CH3-C*=CH-O-CO-CH2*</t>
  </si>
  <si>
    <t>CH3-C*=CH-CH2-CO-O*</t>
  </si>
  <si>
    <t>CH2=CH-CO-O-CH*1-CH2-CH*2-CH2-CH2-C*1(CH3)-C*2(CH3)-CH3</t>
  </si>
  <si>
    <t>CH3-C*=CH-CH2-CH(CH2-CH2*)-C(CH3)(CH3)-OH</t>
  </si>
  <si>
    <t>NPHE + OH = BZO + NO2</t>
  </si>
  <si>
    <t>NPHE + HV = HONO + PHEN</t>
  </si>
  <si>
    <t>NAPPRD + OH = HO2 + OTHN</t>
  </si>
  <si>
    <t>NAPPRD + NO3 = HNO3 + OTHN</t>
  </si>
  <si>
    <t>SumRO2 + NO = NO</t>
  </si>
  <si>
    <t>SumRO2 + HO2 = HO2</t>
  </si>
  <si>
    <t>SumRO2 + NO3 = NO3</t>
  </si>
  <si>
    <t>SumRO2 + SumRO2 =</t>
  </si>
  <si>
    <t>SumRCO3 + NO2 = NO2</t>
  </si>
  <si>
    <t>SumRCO3 + NO = NO</t>
  </si>
  <si>
    <t>SumRCO3 + HO2 = HO2</t>
  </si>
  <si>
    <t>SumRCO3 + NO3 = NO3</t>
  </si>
  <si>
    <t>SumRCO3 + SumRO2 =</t>
  </si>
  <si>
    <t>SumRCO3 + SumRCO3 =</t>
  </si>
  <si>
    <t>MEO2 + HO2 = #.9 MEOOH + #.1 {HCHO + H2O} + O2</t>
  </si>
  <si>
    <t>BZCO3 + NO = NO2 + CO2 + BZO2 + SumRO2</t>
  </si>
  <si>
    <t>BZCO3 + NO3 = NO2 + CO2 + BZO2 + O2 + SumRO2</t>
  </si>
  <si>
    <t>BZCO3 + SumRO2 = SumRO2 + BZO2 + CO2 + SumRO2</t>
  </si>
  <si>
    <t>BZCO3 + SumRCO3 = SumRCO3 + CO2 + BZO2 + SumRO2</t>
  </si>
  <si>
    <t>PBZN = BZCO3 + NO2 + SumRCO3</t>
  </si>
  <si>
    <t>TBUO = ACET + MEO2 + SumRO2</t>
  </si>
  <si>
    <t>NPRAD + HO2 = NAPPRD</t>
  </si>
  <si>
    <t>NPRAD = NAPPRD</t>
  </si>
  <si>
    <t>HCHO2 + NO2 = HCHO + NO3</t>
  </si>
  <si>
    <t>HCHO2 + H2O = HCOOH</t>
  </si>
  <si>
    <t>MECHO2 + NO2 = MECHO + NO3</t>
  </si>
  <si>
    <t>CH3-CH2-^CH=CH-vCH2-^CH=CH-vCH2-^CH=CH-vCH2-CH2-CH2-CH2-CH2-CH2-CH2-CO-O-CH3</t>
  </si>
  <si>
    <t>MLINOELT</t>
  </si>
  <si>
    <t>MechGen Structure</t>
  </si>
  <si>
    <t>SAPRC-22 Species</t>
  </si>
  <si>
    <t>Sorted first by carbon number, then by molecular weight.</t>
  </si>
  <si>
    <t>CH3-CH2-CH2-CH2-CH2-CH2-CH2-CH2-CH2-CH2-CH2-CH2-CH2-CH2-CH2-CH2-CH2-CH2-CH2-CH2-CH2-CH2-CH3</t>
  </si>
  <si>
    <t>C646-31-1</t>
  </si>
  <si>
    <t>n-Tetracosane</t>
  </si>
  <si>
    <t>CH3-CH2-CH2-CH2-CH2-CH2-CH2-CH2-CH2-CH2-CH2-CH2-CH2-CH2-CH2-CH2-CH2-CH2-CH2-CH2-CH2-CH2-CH2-CH3</t>
  </si>
  <si>
    <t>C117-81-7</t>
  </si>
  <si>
    <t>di(2-ethylhexyl)phthalate</t>
  </si>
  <si>
    <t>CH3-CH2-CH2-CH2-CH(CH2-CH3)-CH2-O-CO-aC*-aCH-aCH-aCH-aCH-aC*-CO-O-CH2-CH(CH2-CH3)-CH2-CH2-CH2-CH3</t>
  </si>
  <si>
    <t>C629-99-2</t>
  </si>
  <si>
    <t>n-Pentacosane</t>
  </si>
  <si>
    <t>CH3-CH2-CH2-CH2-CH2-CH2-CH2-CH2-CH2-CH2-CH2-CH2-CH2-CH2-CH2-CH2-CH2-CH2-CH2-CH2-CH2-CH2-CH2-CH2-CH3</t>
  </si>
  <si>
    <t>Unassigned or unidentified</t>
  </si>
  <si>
    <t>FUOH</t>
  </si>
  <si>
    <t>FUO3</t>
  </si>
  <si>
    <t>FUN3</t>
  </si>
  <si>
    <t>STOH</t>
  </si>
  <si>
    <t>STO3</t>
  </si>
  <si>
    <t>AMOH</t>
  </si>
  <si>
    <t>AMINS + OH = #.02 HO2 + #.96 xHO2 + #.01 xMEO2 + #.97 RO2C + #.02 RO2XC + #.08 xHCHO + #.02 RCHO + #.02 zR2NO3 + #.97 xAMINS + #.99 yROOH + #.99 SumRO2</t>
  </si>
  <si>
    <t>AMO3</t>
  </si>
  <si>
    <t>TAOH</t>
  </si>
  <si>
    <t>A4OH</t>
  </si>
  <si>
    <t>A4N3</t>
  </si>
  <si>
    <t>A4HV</t>
  </si>
  <si>
    <t>A5OH</t>
  </si>
  <si>
    <t>A5O3</t>
  </si>
  <si>
    <t>A5N3</t>
  </si>
  <si>
    <t>A5HV</t>
  </si>
  <si>
    <t>A6OH</t>
  </si>
  <si>
    <t>A6O3</t>
  </si>
  <si>
    <t>A6N3</t>
  </si>
  <si>
    <t>A6HV</t>
  </si>
  <si>
    <t>K5OH</t>
  </si>
  <si>
    <t>K5HV</t>
  </si>
  <si>
    <t>K6OH</t>
  </si>
  <si>
    <t>K6O3</t>
  </si>
  <si>
    <t>K6HV</t>
  </si>
  <si>
    <t>O5OH</t>
  </si>
  <si>
    <t>O5O3</t>
  </si>
  <si>
    <t>O5N3</t>
  </si>
  <si>
    <t>OAOH</t>
  </si>
  <si>
    <t>OACID + OH = #.3 xHO2 + #.7 MEO2 + #.3 RO2C + #.02 xHCHO + #.28 xMGLY + #.72 CO2 + #.26 yHPCRB + SumRO2</t>
  </si>
  <si>
    <t>PAOH</t>
  </si>
  <si>
    <t>PAHV</t>
  </si>
  <si>
    <t>MGOH</t>
  </si>
  <si>
    <t>MGN3</t>
  </si>
  <si>
    <t>MGHV</t>
  </si>
  <si>
    <t>BAHV</t>
  </si>
  <si>
    <t>CROH</t>
  </si>
  <si>
    <t>CRN3</t>
  </si>
  <si>
    <t>XLOH</t>
  </si>
  <si>
    <t>XLN3</t>
  </si>
  <si>
    <t>CAOH</t>
  </si>
  <si>
    <t>CAN3</t>
  </si>
  <si>
    <t>N4OH</t>
  </si>
  <si>
    <t>List of reactions and kinetic parameters in the standard SAPRC-22 mechanism</t>
  </si>
  <si>
    <t>120-72-9</t>
  </si>
  <si>
    <t>indole</t>
  </si>
  <si>
    <t>6728-26-3</t>
  </si>
  <si>
    <t>trans-2-Hexenal</t>
  </si>
  <si>
    <t>CH3-CH2-CH2-^CH=CH-^CHO</t>
  </si>
  <si>
    <t>5989-27-5</t>
  </si>
  <si>
    <t>464-17-5</t>
  </si>
  <si>
    <t>2-bornene</t>
  </si>
  <si>
    <t>470-82-6</t>
  </si>
  <si>
    <t>1,8-cineole</t>
  </si>
  <si>
    <t>115-11-7</t>
  </si>
  <si>
    <t>106-98-9</t>
  </si>
  <si>
    <t>590-18-1</t>
  </si>
  <si>
    <t>c-2-butene</t>
  </si>
  <si>
    <t>624-64-6</t>
  </si>
  <si>
    <t>t-2-butene</t>
  </si>
  <si>
    <t>5794-03-6</t>
  </si>
  <si>
    <t>3387-41-5</t>
  </si>
  <si>
    <t>sabinene</t>
  </si>
  <si>
    <t>74-88-4</t>
  </si>
  <si>
    <t>Iodomethane</t>
  </si>
  <si>
    <t>CH3-I</t>
  </si>
  <si>
    <t>74-90-8</t>
  </si>
  <si>
    <t>hydrogen cyanide</t>
  </si>
  <si>
    <t>HC#N</t>
  </si>
  <si>
    <t>71-43-2</t>
  </si>
  <si>
    <t>1211-29-6</t>
  </si>
  <si>
    <t>methyl jasmonate</t>
  </si>
  <si>
    <t>CH3-CH2-^CH=CH-vCH2-CH@-CO-CH2-CH2-CH@-CH2-CO-O-CH3</t>
  </si>
  <si>
    <t>111-27-3</t>
  </si>
  <si>
    <t>1-hexanol</t>
  </si>
  <si>
    <t>79-20-9</t>
  </si>
  <si>
    <t>3779-61-1</t>
  </si>
  <si>
    <t>527-84-4</t>
  </si>
  <si>
    <t>o-cymene</t>
  </si>
  <si>
    <t>99-87-6</t>
  </si>
  <si>
    <t>p-cymene</t>
  </si>
  <si>
    <t>CH3-CH(CH3)-aC@-aCH-aCH-aCH-aCH-aC@-CH3</t>
  </si>
  <si>
    <t>76-22-2</t>
  </si>
  <si>
    <t>646-04-8</t>
  </si>
  <si>
    <t>t-2-pentene</t>
  </si>
  <si>
    <t>127-17-3</t>
  </si>
  <si>
    <t>pyruvic acid</t>
  </si>
  <si>
    <t>ORG-2483</t>
  </si>
  <si>
    <t>CH3-CO-CO-OH</t>
  </si>
  <si>
    <t>66-25-1</t>
  </si>
  <si>
    <t>hexanal</t>
  </si>
  <si>
    <t>555-10-2</t>
  </si>
  <si>
    <t xml:space="preserve">b-phellandrene </t>
  </si>
  <si>
    <t>CH2=C@-CH=CH-CH(CH2-CH2@)-CH(CH3)-CH3</t>
  </si>
  <si>
    <t>534-22-5</t>
  </si>
  <si>
    <t>CH3-C@=CH-CH=CH-O@</t>
  </si>
  <si>
    <t>78-82-0</t>
  </si>
  <si>
    <t>Isobutyronitrile</t>
  </si>
  <si>
    <t>3796-70-1</t>
  </si>
  <si>
    <t>geranyl acetone</t>
  </si>
  <si>
    <t>CH3-CO-CH2-CH2-CH=C(CH3)-CH2-CH2-CH=C(CH3)-CH3</t>
  </si>
  <si>
    <t>502-99-8</t>
  </si>
  <si>
    <t>586-62-9</t>
  </si>
  <si>
    <t>108-88-3</t>
  </si>
  <si>
    <t>CH3-CH2-CH2-CH(CH3)-CH2-CH3</t>
  </si>
  <si>
    <t>CH3-CH2-CH2-O-CHO</t>
  </si>
  <si>
    <t>IPRFORM</t>
  </si>
  <si>
    <t>Isopropyl Formate</t>
  </si>
  <si>
    <t>CH3-CH(CH3)-O-CHO</t>
  </si>
  <si>
    <t>ET-PRAT</t>
  </si>
  <si>
    <t>Ethyl Propionate</t>
  </si>
  <si>
    <t>CH3-CH2-CO-O-CH2-CH3</t>
  </si>
  <si>
    <t>Isopropyl Acetate</t>
  </si>
  <si>
    <t>ME-BUAT</t>
  </si>
  <si>
    <t>Methyl Butyrate</t>
  </si>
  <si>
    <t>CH3-CH2-CH2-CO-O-CH3</t>
  </si>
  <si>
    <t>Methyl Isobutyrate</t>
  </si>
  <si>
    <t>CH3-O-CO-CH(CH3)-CH3</t>
  </si>
  <si>
    <t>C4-FORM</t>
  </si>
  <si>
    <t>n-Butyl Formate</t>
  </si>
  <si>
    <t>CH3-CH2-CH2-CH2-O-CHO</t>
  </si>
  <si>
    <t>Propyl Acetate</t>
  </si>
  <si>
    <t>ET-BUAT</t>
  </si>
  <si>
    <t>Ethyl Butyrate</t>
  </si>
  <si>
    <t>CH3-CH2-CH2-CO-O-CH2-CH3</t>
  </si>
  <si>
    <t>ORG-4860</t>
  </si>
  <si>
    <t>CH3-C*(CH3)-CH(CH2-CHO)-CH2-CH*-CO-CH2-ONO2</t>
  </si>
  <si>
    <t>ORG-4777</t>
  </si>
  <si>
    <t>CH3-CO-C*(ONO2)-CH2-CH(CH2-CHO)-C*(CH3)-CH3</t>
  </si>
  <si>
    <t>ORG-4861</t>
  </si>
  <si>
    <t>CH3-C*(CH3)-CH(CH2-CH2-CO-CH2-OH)-CH2-CH*-ONO2</t>
  </si>
  <si>
    <t>ORG-4865</t>
  </si>
  <si>
    <t>ORG-0106</t>
  </si>
  <si>
    <t>CH3-CO-CH2-ONO2</t>
  </si>
  <si>
    <t>ORG-4862</t>
  </si>
  <si>
    <t>ORG-4900</t>
  </si>
  <si>
    <t>CH3-CO-O-CH2-CH(CH3)-ONO2</t>
  </si>
  <si>
    <t>ORG-4897</t>
  </si>
  <si>
    <t>RNO3-I01</t>
  </si>
  <si>
    <t>CH2=CH-C(CH3)(ONO2)-CH2-OH</t>
  </si>
  <si>
    <t>RNO3-I02</t>
  </si>
  <si>
    <t>CH2=C(CH3)-CH(ONO2)-CH2-OH</t>
  </si>
  <si>
    <t>RNO3-I10</t>
  </si>
  <si>
    <t>CH2=CH-C(CH3)(OH)-CH2-ONO2</t>
  </si>
  <si>
    <t>ORG-4585</t>
  </si>
  <si>
    <t>CH3-C(=CH-CH2-ONO2)-CH2-OH</t>
  </si>
  <si>
    <t>ORG-4299</t>
  </si>
  <si>
    <t>CH3-C*1(CH3)-CH*2-CH2-CH*1-C(CH3)(OH)-CH(ONO2)-CH2*2</t>
  </si>
  <si>
    <t>ORG-4300</t>
  </si>
  <si>
    <t>CH3-C*=CH-C(CH3)(CH3)-CH(CH2-CH*-OH)-CH2-ONO2</t>
  </si>
  <si>
    <t>ORG-4302</t>
  </si>
  <si>
    <t>ORG-4600</t>
  </si>
  <si>
    <t>CH3-C(=CH-CH2-OH)-CH2-ONO2</t>
  </si>
  <si>
    <t>ORG-0084</t>
  </si>
  <si>
    <t>CH3-CH(ONO2)-CH2-OH</t>
  </si>
  <si>
    <t>ORG-3963</t>
  </si>
  <si>
    <t>CH3-C*1(CH3)-CH*2-CH2-CH*1-C(CH3)(ONO2)-CH(OH)-CH2*2</t>
  </si>
  <si>
    <t>ORG-3949</t>
  </si>
  <si>
    <t>RNO3-I11</t>
  </si>
  <si>
    <t>xMGLY</t>
  </si>
  <si>
    <t>xBUDAL</t>
  </si>
  <si>
    <t>xFURNS</t>
  </si>
  <si>
    <t>xBALD</t>
  </si>
  <si>
    <t>xBENX</t>
  </si>
  <si>
    <t>xRCHO</t>
  </si>
  <si>
    <t>xKET2</t>
  </si>
  <si>
    <t>xLVKS</t>
  </si>
  <si>
    <t>xOLEA1</t>
  </si>
  <si>
    <t>xOLEA2</t>
  </si>
  <si>
    <t>xOLEP</t>
  </si>
  <si>
    <t>xOACID</t>
  </si>
  <si>
    <t>xPACID</t>
  </si>
  <si>
    <t>xRPNO3</t>
  </si>
  <si>
    <t>xRCNO3</t>
  </si>
  <si>
    <t>xRHNO3</t>
  </si>
  <si>
    <t>xRDNO3</t>
  </si>
  <si>
    <t>xHPCRB</t>
  </si>
  <si>
    <t>xAFG1</t>
  </si>
  <si>
    <t>xAFG2A</t>
  </si>
  <si>
    <t>xAFG2B</t>
  </si>
  <si>
    <t>xAFG3</t>
  </si>
  <si>
    <t>xPAN2</t>
  </si>
  <si>
    <t>xMEO2</t>
  </si>
  <si>
    <t>xETO2</t>
  </si>
  <si>
    <t>xMECO3</t>
  </si>
  <si>
    <t>xR2CO3</t>
  </si>
  <si>
    <t>xMACO3</t>
  </si>
  <si>
    <t>xTBUO</t>
  </si>
  <si>
    <t>yRUOOH</t>
  </si>
  <si>
    <t>yRAOOH</t>
  </si>
  <si>
    <t>yHPCRB</t>
  </si>
  <si>
    <t>yROOH</t>
  </si>
  <si>
    <t>yRPNO3</t>
  </si>
  <si>
    <t>zRCNO3</t>
  </si>
  <si>
    <t>zRHNO3</t>
  </si>
  <si>
    <t>zRANO3</t>
  </si>
  <si>
    <t>zRPNO3</t>
  </si>
  <si>
    <t>zRDNO3</t>
  </si>
  <si>
    <t>zR1NO3</t>
  </si>
  <si>
    <t>zR2NO3</t>
  </si>
  <si>
    <t>zRNNO3</t>
  </si>
  <si>
    <t>zPAN2</t>
  </si>
  <si>
    <t>Max</t>
  </si>
  <si>
    <t>zRPNO3 + NO = NO + RPNO3</t>
  </si>
  <si>
    <t>zRDNO3 + NO = NO + RDNO3</t>
  </si>
  <si>
    <t>zR1NO3 + NO = NO + R1NO3</t>
  </si>
  <si>
    <t>zR2NO3 + NO = NO + R2NO3</t>
  </si>
  <si>
    <t>zRNNO3 + NO = NO + RNNO3</t>
  </si>
  <si>
    <t>zPAN2 + NO = NO + PAN2</t>
  </si>
  <si>
    <t>MECHO2 + H2O = OACID</t>
  </si>
  <si>
    <t>MEO2 + SumRO2 = #.3 HO2 + #.65 HCHO + #.35 MEOH</t>
  </si>
  <si>
    <t>CH3-^CH=CH-^CH3</t>
  </si>
  <si>
    <t>CH3-CH=C(CH3)-CH3</t>
  </si>
  <si>
    <t>CH3-^CH=CH-vCH2-CH3</t>
  </si>
  <si>
    <t>CH3-^CH=CH-^CH2-CH3</t>
  </si>
  <si>
    <t>CH3-CH2-CH=C(CH3)-CH3</t>
  </si>
  <si>
    <t>CH3-^CH=CH-^CH(CH3)-CH3</t>
  </si>
  <si>
    <t>CH3-CH2-^CH=CH-^CH2-CH3</t>
  </si>
  <si>
    <t>Phenol</t>
  </si>
  <si>
    <t>23-DMN</t>
  </si>
  <si>
    <t>C8-CYCC6</t>
  </si>
  <si>
    <t>123-TMB</t>
  </si>
  <si>
    <t>124-TMB</t>
  </si>
  <si>
    <t>135-TMB</t>
  </si>
  <si>
    <t>CH3-CH2-CH(CH2-CH3)-CH2-CH3</t>
  </si>
  <si>
    <t>CH3-CH(CH3)-CH2-C(CH3)(CH3)-CH3</t>
  </si>
  <si>
    <t>CH3-CH2-CH(CH3)-ONO2</t>
  </si>
  <si>
    <t>26DM-C8</t>
  </si>
  <si>
    <t>2-ME-C9</t>
  </si>
  <si>
    <t>34-DE-C6</t>
  </si>
  <si>
    <t>Supplementary Material for the report</t>
  </si>
  <si>
    <t>CH3-O-CHO</t>
  </si>
  <si>
    <t>CH3-CO-O-CH(CH3)-CH3</t>
  </si>
  <si>
    <t>CH3-CH2-CH2-O-CO-CH3</t>
  </si>
  <si>
    <t>CH3-CH2-CH2-CH2-O-CO-CH3</t>
  </si>
  <si>
    <t>CH3-CH2-C(CH3)(CH3)-CH2-CH2-CH(CH3)-CH3</t>
  </si>
  <si>
    <t>33DM-C8</t>
  </si>
  <si>
    <t>3,3-dimethyloctane</t>
  </si>
  <si>
    <t>CH3-CH2-CH2-CH2-CH2-C(CH3)(CH3)-CH2-CH3</t>
  </si>
  <si>
    <t>44DM-C8</t>
  </si>
  <si>
    <t>4,4-dimethyloctane</t>
  </si>
  <si>
    <t>CH3-CH2-CH2-CH2-C(CH3)(CH3)-CH2-CH2-CH3</t>
  </si>
  <si>
    <t>22DM-C8</t>
  </si>
  <si>
    <t>2,2-dimethyloctane</t>
  </si>
  <si>
    <t>CH3-CH2-CH2-CH2-CH2-CH2-C(CH3)(CH3)-CH3</t>
  </si>
  <si>
    <t>224TM-C7</t>
  </si>
  <si>
    <t>2,2,4-trimethylheptane</t>
  </si>
  <si>
    <t>CH3-CH2-CH2-CH(CH3)-CH2-C(CH3)(CH3)-CH3</t>
  </si>
  <si>
    <t>225TM-C7</t>
  </si>
  <si>
    <t>2,2,5-trimethylheptane</t>
  </si>
  <si>
    <t>CH3-CH2-CH(CH3)-CH2-CH2-C(CH3)(CH3)-CH3</t>
  </si>
  <si>
    <t>236TM-C7</t>
  </si>
  <si>
    <t>2,3,6-trimethylheptane</t>
  </si>
  <si>
    <t>CH3-CH(CH3)-CH2-CH2-CH(CH3)-CH(CH3)-CH3</t>
  </si>
  <si>
    <t>23DM-C8</t>
  </si>
  <si>
    <t>2,3-dimethyloctane</t>
  </si>
  <si>
    <t>CH3-CH2-CH2-CH2-CH2-CH(CH3)-CH(CH3)-CH3</t>
  </si>
  <si>
    <t>25DM-C8</t>
  </si>
  <si>
    <t>2,5-dimethyloctane</t>
  </si>
  <si>
    <t>trans-1,3-hexadiene</t>
  </si>
  <si>
    <t>CH2=CH-^CH=CH-^CH2-CH3</t>
  </si>
  <si>
    <t>CYC-PNDE</t>
  </si>
  <si>
    <t>cyclopentadiene</t>
  </si>
  <si>
    <t>CH*=CH-CH2-CH=CH*</t>
  </si>
  <si>
    <t>3-Carene</t>
  </si>
  <si>
    <t>Sabinene</t>
  </si>
  <si>
    <t>Beta-myrcene</t>
  </si>
  <si>
    <t>beta-ocimene (cis and trans)</t>
  </si>
  <si>
    <t>TRPNOLEN</t>
  </si>
  <si>
    <t>Terpinolene</t>
  </si>
  <si>
    <t>Camphene</t>
  </si>
  <si>
    <t>A-OCIMEN</t>
  </si>
  <si>
    <t>alpha-ocimene</t>
  </si>
  <si>
    <t>CH2=CH-C(CH3)=CH-CH2-CH2-C(=CH2)-CH3</t>
  </si>
  <si>
    <t>A-FARNES</t>
  </si>
  <si>
    <t>alpha-farnesene (mixed isomers)</t>
  </si>
  <si>
    <t>CH2=CH-C(CH3)=CH-CH2-CH=C(CH3)-CH2-CH2-CH=C(CH3)-CH3</t>
  </si>
  <si>
    <t>B-FARNES</t>
  </si>
  <si>
    <t>beta-farnesene (mixed isomers)</t>
  </si>
  <si>
    <t>CH2=CH-C(=CH2)-CH2-CH2-CH=C(CH3)-CH2-CH2-CH=C(CH3)-CH3</t>
  </si>
  <si>
    <t>beta-caryophyllene</t>
  </si>
  <si>
    <t>n-Propyl Benzene</t>
  </si>
  <si>
    <t>Isopropyl Benzene (cumene)</t>
  </si>
  <si>
    <t>(2-methylpropyl) benzene</t>
  </si>
  <si>
    <t>T-C4-BEN</t>
  </si>
  <si>
    <t>t-Butyl Benzene</t>
  </si>
  <si>
    <t>N-C4-BEN</t>
  </si>
  <si>
    <t>n-butyl benzene</t>
  </si>
  <si>
    <t>S-C4-BEN</t>
  </si>
  <si>
    <t>sec-butyl benzene</t>
  </si>
  <si>
    <t>1-methyl-4-isopropylbenzene (p-cymene)</t>
  </si>
  <si>
    <t>o-cymene; 1-methyl-2-(1-methylethyl) benzene</t>
  </si>
  <si>
    <t>O-C3-TOL</t>
  </si>
  <si>
    <t>1-methyl-2-n-propyl benzene</t>
  </si>
  <si>
    <t>m-cymene; 1-methyl-3-(1-methylethyl) benzene</t>
  </si>
  <si>
    <t>M-C3-TOL</t>
  </si>
  <si>
    <t>1-methyl-3-n-propyl benzene</t>
  </si>
  <si>
    <t>P-C3-TOL</t>
  </si>
  <si>
    <t>1-methyl-4-n-propyl benzene</t>
  </si>
  <si>
    <t>M-DE-BEN</t>
  </si>
  <si>
    <t>m-diethyl benzene</t>
  </si>
  <si>
    <t>O-DE-BEN</t>
  </si>
  <si>
    <t>o-diethyl benzene</t>
  </si>
  <si>
    <t>P-DE-BEN</t>
  </si>
  <si>
    <t>p-diethyl benzene</t>
  </si>
  <si>
    <t>P-C4-TOL</t>
  </si>
  <si>
    <t>1-methyl-4-n-butylbenzene</t>
  </si>
  <si>
    <t>O-C4-TOL</t>
  </si>
  <si>
    <t>1-butyl-2-methyl benzene</t>
  </si>
  <si>
    <t>OETC3BEN</t>
  </si>
  <si>
    <t>1-ethyl-2-n-propyl benzene</t>
  </si>
  <si>
    <t>OTBU-TOL</t>
  </si>
  <si>
    <t>CH3-C*1(CH3)-CH*2-CH2-CH2-C(ONO2)(CH2-OH)-CH*1-CH2*2</t>
  </si>
  <si>
    <t>CH3-C*12-O-O-CH(CH=CH-CH*1-ONO2)-CH*2-OH</t>
  </si>
  <si>
    <t>CH3-C*12-CH=CH-CH(ONO2)-CH(O-O*1)-CH*2-OH</t>
  </si>
  <si>
    <t>CH3-C*12-CH=CH-CH(ONO2)-C(CH3)(O-O*1)-CH*2-OH</t>
  </si>
  <si>
    <t>HO-CH*1-CH*2-CH=CH-CH(ONO2)-CH*1-O-O*2</t>
  </si>
  <si>
    <t>CH3-C*1=CH-CH(ONO2)-C*2(CH3)-O-O-CH*1-CH*2-OH</t>
  </si>
  <si>
    <t>CH3-CH2-C*12-CH=CH-CH(ONO2)-C(CH3)(O-O*1)-CH*2-OH</t>
  </si>
  <si>
    <t>CH3-CH2-C*12-O-O-C(CH3)(CH=CH-CH*1-ONO2)-CH*2-OH</t>
  </si>
  <si>
    <t>CH3-C*1(ONO2)-CH=CH-C*2(CH3)-O-O-C*1(CH3)-CH*2-OH</t>
  </si>
  <si>
    <t>CH3-C*1=CH-CH(ONO2)-C*2(CH3)-O-O-C*1(CH3)-CH*2-OH</t>
  </si>
  <si>
    <t>CH3-CH2-C*12-CH=CH-CH(ONO2)-CH(O-O*1)-CH*2-OH</t>
  </si>
  <si>
    <t>CH3-C(CHO)=CH-CH2-O-OH</t>
  </si>
  <si>
    <t>CH3-C(=CH-CHO)-CH2-O-OH</t>
  </si>
  <si>
    <t>B-OCIMEN</t>
  </si>
  <si>
    <t>CH2=CH-C(CH3)=CH-CH2-CH=C(CH3)-CH3</t>
  </si>
  <si>
    <t>MYRCENE</t>
  </si>
  <si>
    <t>CH2=CH-C(=CH2)-CH2-CH2-CH=C(CH3)-CH3</t>
  </si>
  <si>
    <t>CH3-CH2-CH2-aC*-aCH-aCH-aCH-aCH-aCH*</t>
  </si>
  <si>
    <t>2MPR-BEN</t>
  </si>
  <si>
    <t>Composition of the California 2018 anthropogenic emissions mixture used to derive mixtures to derive mechanisms of lumped model species representing emitted organics</t>
  </si>
  <si>
    <t>Composition of the California 2018 biogenic emissions mixture used to derive mixtures to derive mechanisms of lumped model species representing emitted organics</t>
  </si>
  <si>
    <t>Mixtures or compounds used to derive mechanisms of the lumped organic model species</t>
  </si>
  <si>
    <t>Detailed Model Species Name</t>
  </si>
  <si>
    <t>CH3-CH2-CH2-CH2-CH2-CH2-CH2-CH2-CH2-CH2-CH2-CH2-CO-O-CH3</t>
  </si>
  <si>
    <t>2468M8AC</t>
  </si>
  <si>
    <t>2,4,6,8-Tetramethylnonyl Acetate</t>
  </si>
  <si>
    <t>PROP + OH = #.95 xHO2 + #.01 xMEO2 + #.96 RO2C + #.04 RO2XC + #.01 xMECHO + #.27 xETCHO + #.68 xACET + #.04 zR1NO3 + yROOH + SumRO2</t>
  </si>
  <si>
    <t>NC4 + OH = #.59 xHO2 + #.33 xETO2 + #1.02 RO2C + #.08 RO2XC + #.33 xMECHO + #.12 xRCHO + #.48 xMEK + #.07 zR1NO3 + #.01 zRHNO3 + #1.1 yROOH + #1.1 SumRO2</t>
  </si>
  <si>
    <t>ETHEN + OH = xHO2 + RO2C + #1.48 xHCHO + #.26 xGLCHO + yROOH + SumRO2</t>
  </si>
  <si>
    <t>ETHEN + O3 = #.17 OH + #.27 HO2 + #.42 HCHO2 + HCHO + #.18 H2 + #.35 CO + #.23 CO2</t>
  </si>
  <si>
    <t>ETHEN + NO3 = #.01 xNO2 + #.99 xHO2 + RO2C + #.01 xHCHO + #.99 xRCNO3 + yRPNO3 + SumRO2</t>
  </si>
  <si>
    <t>ETHEN + O3P = #1.09 HO2 + #.51 MEO2 + #.1 MECHO + #.51 CO + #4.41 NROG + #.51 SumRO2</t>
  </si>
  <si>
    <t>PROPE + OH = #.97 xHO2 + #.97 RO2C + #.03 RO2XC + #.97 xHCHO + #.97 xMECHO + #.03 zRHNO3 + yROOH + SumRO2</t>
  </si>
  <si>
    <t>PROPE + NO3 = #.29 xNO2 + #.68 xHO2 + #.97 RO2C + #.03 RO2XC + #.29 xHCHO + #.29 xMECHO + #.68 xRCNO3 + #.03 zRDNO3 + yRPNO3 + SumRO2</t>
  </si>
  <si>
    <t>PROPE + O3P = #.25 ETCHO + #.25 ACET + #.5 ALK2</t>
  </si>
  <si>
    <t>BUT13 + O3P = #.25 OLEA2 + #.25 MVK + #.5 OLEP</t>
  </si>
  <si>
    <t>APINE + NO3 = #.81 xNO2 + #.81 RO2C + #.19 RO2XC + #.81 xRCHO + #.19 zRDNO3 + yRPNO3 + SumRO2</t>
  </si>
  <si>
    <t>APINE + O3P = #.5 KET2 + #.5 ALK4</t>
  </si>
  <si>
    <t>BPINE + O3 = #.39 OH + #.19 HO2 + #.19 xR2CO3 + #.21 HCHO2 + #.2 RCHO2 + #.19 RO2C + #.06 RO2XC + #.5 HCHO + #.5 KET2 + #.06 zRCNO3 + #.09 H2 + #.17 CO + #.12 CO2 + #.21 yHPCRB + #.25 SumRO2</t>
  </si>
  <si>
    <t>BPINE + O3P = #.5 RCHO + #.5 ALK5</t>
  </si>
  <si>
    <t>OXYL + OH = #.35 HO2 + #.54 xHO2 + #.54 RO2C + #.11 RO2XC + #.12 xGLY + #.22 xMGLY + #.1 OLEA1 + #.1 OLEA2 + #.06 LVKS + #.15 xBACL + #.08 XYNL + #.06 xBALD + #.15 xBUDAL + #.01 xAFG1 + #.22 xAFG2A + #.11 xAFG2B + #.02 zR2NO3 + #.09 zRANO3 + #.08 yROOH + #.57 yRAOOH + #.65 SumRO2</t>
  </si>
  <si>
    <t>Acetyl Peroxy Radicals (forms PAN)</t>
  </si>
  <si>
    <t>xMACR + NO3 = NO3 + MACR</t>
  </si>
  <si>
    <t>xMACR + SumRCO3 = SumRCO3 + MACR</t>
  </si>
  <si>
    <t>xMVK + NO = NO + MVK</t>
  </si>
  <si>
    <t>xMVK + NO3 = NO3 + MVK</t>
  </si>
  <si>
    <t>xMVK + SumRCO3 = SumRCO3 + MVK</t>
  </si>
  <si>
    <t>xBACL + NO = NO + BACL</t>
  </si>
  <si>
    <t>xBACL + NO3 = NO3 + BACL</t>
  </si>
  <si>
    <t>p-dichlorobenzene</t>
  </si>
  <si>
    <t>CLETHE    1.000E-04</t>
  </si>
  <si>
    <t>ACRLNT    1.000E-04</t>
  </si>
  <si>
    <t>PCE       1.000E-04</t>
  </si>
  <si>
    <t>PCLBEN    1.000E-04</t>
  </si>
  <si>
    <t>MECL2     1.000E-04</t>
  </si>
  <si>
    <t>ETBR2     1.000E-04</t>
  </si>
  <si>
    <t>ETCL2     1.000E-04</t>
  </si>
  <si>
    <t>ETOX      1.000E-04</t>
  </si>
  <si>
    <t>CHCL3     1.000E-04</t>
  </si>
  <si>
    <t>Maximum concentration magnitudes are in column "AB". All are nonzero.</t>
  </si>
  <si>
    <t>Abs</t>
  </si>
  <si>
    <t>Wl</t>
  </si>
  <si>
    <t>Qy</t>
  </si>
  <si>
    <t>NO2 + HV = NO + O</t>
  </si>
  <si>
    <t>NO3 + HV = NO2 + O</t>
  </si>
  <si>
    <t>Reaction or Compound and References Used</t>
  </si>
  <si>
    <t>Based on the IUPAC (2017) evaluation</t>
  </si>
  <si>
    <t>Structures are designated using the native MechGen format. "*"'s indicate ring closure, and "a"'s indicate aromaticity. See Carter (2023) for more information on structure designations in MechGen</t>
  </si>
  <si>
    <t>c) Mixtures derived from products of reactions of a equal mass mixture of California 2018 anthropogenics and biogenics mixture reacting under the standard reaction conditions.</t>
  </si>
  <si>
    <t>Compound name</t>
  </si>
  <si>
    <t>Mass fract.</t>
  </si>
  <si>
    <t>MWt</t>
  </si>
  <si>
    <t>Model Species</t>
  </si>
  <si>
    <t>C50-00-0</t>
  </si>
  <si>
    <t>formaldehyde</t>
  </si>
  <si>
    <t>C67-56-1</t>
  </si>
  <si>
    <t>methyl alcohol</t>
  </si>
  <si>
    <t>C64-18-6</t>
  </si>
  <si>
    <t>formic acid</t>
  </si>
  <si>
    <t>C74-93-1</t>
  </si>
  <si>
    <t>methyl mercaptan</t>
  </si>
  <si>
    <t>CH3-SH</t>
  </si>
  <si>
    <t>C74-87-3</t>
  </si>
  <si>
    <t>methyl chloride</t>
  </si>
  <si>
    <t>CH3-Cl</t>
  </si>
  <si>
    <t>C463-58-1</t>
  </si>
  <si>
    <t>carbonyl sulfide</t>
  </si>
  <si>
    <t>O=C=S</t>
  </si>
  <si>
    <t>C75-52-5</t>
  </si>
  <si>
    <t>C75-46-7</t>
  </si>
  <si>
    <t>trifluoromethane (f-23)</t>
  </si>
  <si>
    <t>F-CH(F)-F</t>
  </si>
  <si>
    <t>C75-15-0</t>
  </si>
  <si>
    <t>carbon disulfide</t>
  </si>
  <si>
    <t>C(=S)=S</t>
  </si>
  <si>
    <t>C75-09-2</t>
  </si>
  <si>
    <t>dichloromethane {methylene chloride}</t>
  </si>
  <si>
    <t>Cl-CH2-Cl</t>
  </si>
  <si>
    <t>C75-45-6</t>
  </si>
  <si>
    <t>chlorodifluoromethane (f-22)</t>
  </si>
  <si>
    <t>F-CH(F)-Cl</t>
  </si>
  <si>
    <t>C75-73-0</t>
  </si>
  <si>
    <t>tetrafluoromethane {carbon tetrafluoride} {r 14}</t>
  </si>
  <si>
    <t>F-C(F)(F)-F</t>
  </si>
  <si>
    <t>C74-83-9</t>
  </si>
  <si>
    <t>methyl bromide</t>
  </si>
  <si>
    <t>CH3-Br</t>
  </si>
  <si>
    <t>C75-72-9</t>
  </si>
  <si>
    <t>chlorotrifluoromethane (f-13)</t>
  </si>
  <si>
    <t>F-C(F)(F)-Cl</t>
  </si>
  <si>
    <t>C67-66-3</t>
  </si>
  <si>
    <t>chloroform</t>
  </si>
  <si>
    <t>CHCl2-Cl</t>
  </si>
  <si>
    <t>C75-71-8</t>
  </si>
  <si>
    <t>dichlorodifluoromethane (f-12)</t>
  </si>
  <si>
    <t>F-C(F)(Cl)-Cl</t>
  </si>
  <si>
    <t>C75-69-4</t>
  </si>
  <si>
    <t>trichlorofluoromethane</t>
  </si>
  <si>
    <t>CCl3-F</t>
  </si>
  <si>
    <t>C56-23-5</t>
  </si>
  <si>
    <t>carbon tetrachloride</t>
  </si>
  <si>
    <t>CCl3-Cl</t>
  </si>
  <si>
    <t>C75-27-4</t>
  </si>
  <si>
    <t>bromodichloromethane</t>
  </si>
  <si>
    <t>CHCl2-Br</t>
  </si>
  <si>
    <t>C76-06-2</t>
  </si>
  <si>
    <t>chloropicrin</t>
  </si>
  <si>
    <t>CCl3-NO2</t>
  </si>
  <si>
    <t>C74-95-3</t>
  </si>
  <si>
    <t>methylene bromide</t>
  </si>
  <si>
    <t>Br-CH2-Br</t>
  </si>
  <si>
    <t>C74-86-2</t>
  </si>
  <si>
    <t>acetylene</t>
  </si>
  <si>
    <t>C74-85-1</t>
  </si>
  <si>
    <t>ethylene</t>
  </si>
  <si>
    <t>C74-84-0</t>
  </si>
  <si>
    <t>ethane</t>
  </si>
  <si>
    <t>C75-05-8</t>
  </si>
  <si>
    <t>acetonitrile</t>
  </si>
  <si>
    <t>CH3-C#N</t>
  </si>
  <si>
    <t>C75-07-0</t>
  </si>
  <si>
    <t>C355-42-0</t>
  </si>
  <si>
    <t>perfluorohexane</t>
  </si>
  <si>
    <t>F-C(F)(F)-C(F)(F)-C(F)(F)-C(F)(F)-C(F)(F)-C(F)(F)-F</t>
  </si>
  <si>
    <t>C108-88-3</t>
  </si>
  <si>
    <t>toluene</t>
  </si>
  <si>
    <t>CH3-aC@-aCH-aCH-aCH-aCH-aCH@</t>
  </si>
  <si>
    <t>C765-47-9</t>
  </si>
  <si>
    <t>C105-66-8</t>
  </si>
  <si>
    <t>C111-14-8</t>
  </si>
  <si>
    <t>n-Heptanoic acid</t>
  </si>
  <si>
    <t>CH3-CH2-CH2-CH2-CH2-CH2-CO-OH</t>
  </si>
  <si>
    <t>C628-63-7</t>
  </si>
  <si>
    <t>amyl acetate</t>
  </si>
  <si>
    <t>C590-01-2</t>
  </si>
  <si>
    <t>C624-41-9</t>
  </si>
  <si>
    <t>C123-92-2</t>
  </si>
  <si>
    <t>CH3-CH(CH3)-CH2-CH2-O-CO-CH3</t>
  </si>
  <si>
    <t>C5131-66-8</t>
  </si>
  <si>
    <t>propylene glycol butyl ether {1-butoxy-2-propanol}</t>
  </si>
  <si>
    <t>CH3-CH(OH)-CH2-O-CH2-CH2-CH2-CH3</t>
  </si>
  <si>
    <t>S2-99485</t>
  </si>
  <si>
    <t>2-Butoxy-1-propanol</t>
  </si>
  <si>
    <t>CH3-CH2-CH2-CH2-O-CH(CH3)-CH2-OH</t>
  </si>
  <si>
    <t>C57018-52-7</t>
  </si>
  <si>
    <t>propyleneglycol-t-butylether{1-(1,1,-dimethylethoxy)-2-propanol}</t>
  </si>
  <si>
    <t>CH3-C(CH3)(CH3)-O-CH2-CH(OH)-CH3</t>
  </si>
  <si>
    <t>C95-16-9</t>
  </si>
  <si>
    <t>benzothiazole</t>
  </si>
  <si>
    <t>NH*1-aCH-S-aC*2-aCH-aCH-aCH-aCH-aC*12</t>
  </si>
  <si>
    <t>C763-69-9</t>
  </si>
  <si>
    <t>ethyl-3-ethoxypropionate</t>
  </si>
  <si>
    <t>C13588-28-8</t>
  </si>
  <si>
    <t>2-(2-methoxypropoxy)-1-propanol (dipropylene glycol methyl ether isomer)</t>
  </si>
  <si>
    <t>C6881-94-3</t>
  </si>
  <si>
    <t>C1119-40-0</t>
  </si>
  <si>
    <t>pentanedioic acid, dimethyl ester (dimethyl glutarate)</t>
  </si>
  <si>
    <t>C98-56-6</t>
  </si>
  <si>
    <t>parachlorobenzotrifluoride {pcbtf}</t>
  </si>
  <si>
    <t>F-C(F)(F)-aC*-aCH-aCH-aC(Cl)-aCH-aCH*</t>
  </si>
  <si>
    <t>C100-42-5</t>
  </si>
  <si>
    <t>styrene</t>
  </si>
  <si>
    <t>CH2=CH-aC@-aCH-aCH-aCH-aCH-aCH@</t>
  </si>
  <si>
    <t>C108-38-3</t>
  </si>
  <si>
    <t>m-xylene</t>
  </si>
  <si>
    <t>CH3-aC@-aCH-aCH-aCH-aC(CH3)-aCH@</t>
  </si>
  <si>
    <t>C95-47-6</t>
  </si>
  <si>
    <t>o-xylene</t>
  </si>
  <si>
    <t>CH3-aC@-aCH-aCH-aCH-aCH-aC@-CH3</t>
  </si>
  <si>
    <t>C100-41-4</t>
  </si>
  <si>
    <t>ethylbenzene</t>
  </si>
  <si>
    <t>CH3-CH2-aC@-aCH-aCH-aCH-aCH-aCH@</t>
  </si>
  <si>
    <t>C106-42-3</t>
  </si>
  <si>
    <t>p-xylene</t>
  </si>
  <si>
    <t>CH3-aC@-aCH-aCH-aC(CH3)-aCH-aCH@</t>
  </si>
  <si>
    <t>C694-72-4</t>
  </si>
  <si>
    <t>cis-bicyclo[3.3.0]octane</t>
  </si>
  <si>
    <t>CH2@1-CH2-CH@2-CH2-CH2-CH2-CH@2-CH2@1</t>
  </si>
  <si>
    <t>C51065-64-6</t>
  </si>
  <si>
    <t>methylheptyne (6-methyl-2-heptyne)</t>
  </si>
  <si>
    <t>1,1-methylethylcyclopentane</t>
  </si>
  <si>
    <t>CH3-CH2-C*(CH3)-CH2-CH2-CH2*</t>
  </si>
  <si>
    <t>C14850-23-8</t>
  </si>
  <si>
    <t>trans-4-octene</t>
  </si>
  <si>
    <t>C107-39-1</t>
  </si>
  <si>
    <t>C15870-10-7</t>
  </si>
  <si>
    <t>2-methyl-1-heptene</t>
  </si>
  <si>
    <t>C930-89-2</t>
  </si>
  <si>
    <t>cis-1-ethyl-2-methylcyclopentane</t>
  </si>
  <si>
    <t>C4850-28-6</t>
  </si>
  <si>
    <t>trans-1,2-cis-4-trimethylcyclopentane</t>
  </si>
  <si>
    <t>C3404-56-6</t>
  </si>
  <si>
    <t>4-methyl-2-heptene</t>
  </si>
  <si>
    <t>CH3-CH=CH-CH(CH3)-CH2-CH2-CH3</t>
  </si>
  <si>
    <t>xAFG3 + NO = NO + AFG3</t>
  </si>
  <si>
    <t>xAFG3 + NO3 = NO3 + AFG3</t>
  </si>
  <si>
    <t>xAFG3 + SumRCO3 = SumRCO3 + AFG3</t>
  </si>
  <si>
    <t>xPAN2 + NO = NO + PAN2</t>
  </si>
  <si>
    <t>xPAN2 + NO3 = NO3 + PAN2</t>
  </si>
  <si>
    <t>xPAN2 + SumRCO3 = SumRCO3 + PAN2</t>
  </si>
  <si>
    <t>xTBUO + NO = NO + TBUO</t>
  </si>
  <si>
    <t>xTBUO + NO3 = NO3 + TBUO</t>
  </si>
  <si>
    <t>xTBUO + SumRCO3 = SumRCO3 + TBUO</t>
  </si>
  <si>
    <t>yRUOOH + NO = NO</t>
  </si>
  <si>
    <t>yRUOOH + NO3 = NO3</t>
  </si>
  <si>
    <t>yRUOOH + SumRCO3 = SumRCO3</t>
  </si>
  <si>
    <t>yRAOOH + NO = NO</t>
  </si>
  <si>
    <t>yRAOOH + NO3 = NO3</t>
  </si>
  <si>
    <t>yRAOOH + SumRCO3 = SumRCO3</t>
  </si>
  <si>
    <t>yHPCRB + NO = NO</t>
  </si>
  <si>
    <t>yHPCRB + NO3 = NO3</t>
  </si>
  <si>
    <t>yHPCRB + SumRCO3 = SumRCO3</t>
  </si>
  <si>
    <t>yROOH + NO = NO</t>
  </si>
  <si>
    <t>yROOH + NO3 = NO3</t>
  </si>
  <si>
    <t>yROOH + SumRCO3 = SumRCO3</t>
  </si>
  <si>
    <t>yRPNO3 + NO = NO</t>
  </si>
  <si>
    <t>yRPNO3 + NO3 = NO3</t>
  </si>
  <si>
    <t>yRPNO3 + SumRCO3 = SumRCO3</t>
  </si>
  <si>
    <t>zRCNO3 + NO = NO + RCNO3</t>
  </si>
  <si>
    <t>zRHNO3 + NO = NO + RHNO3</t>
  </si>
  <si>
    <t>zRANO3 + NO = NO + RANO3</t>
  </si>
  <si>
    <t>3-methoxy-1-propanol</t>
  </si>
  <si>
    <t>CH3-O-CH2-CH2-CH2-OH</t>
  </si>
  <si>
    <t>Diethylene Glycol</t>
  </si>
  <si>
    <t>TH2FURM</t>
  </si>
  <si>
    <t>tetrahydro-2-furanmethanol</t>
  </si>
  <si>
    <t>ETOC3OH</t>
  </si>
  <si>
    <t>1-Ethoxy-2-Propanol</t>
  </si>
  <si>
    <t>CH3-CH2-O-CH2-CH(CH3)-OH</t>
  </si>
  <si>
    <t>2PROETOH</t>
  </si>
  <si>
    <t>2-Propoxyethanol</t>
  </si>
  <si>
    <t>CH3-CH2-CH2-O-CH2-CH2-OH</t>
  </si>
  <si>
    <t>3ETOC3OH</t>
  </si>
  <si>
    <t>3-Ethoxy-1-Propanol</t>
  </si>
  <si>
    <t>CH3-CH2-O-CH2-CH2-CH2-OH</t>
  </si>
  <si>
    <t>3MEOC4OH</t>
  </si>
  <si>
    <t>3-Methoxy-1-Butanol</t>
  </si>
  <si>
    <t>CH3-O-CH(CH3)-CH2-CH2-OH</t>
  </si>
  <si>
    <t>2-(2-Methoxyethoxy) Ethanol</t>
  </si>
  <si>
    <t>1-Propoxy-2-Propanol (Propylene glycol n-propyl ether)</t>
  </si>
  <si>
    <t>2-Butoxyethanol</t>
  </si>
  <si>
    <t>3MOMC4OH</t>
  </si>
  <si>
    <t>3 methoxy -3 methyl-Butanol</t>
  </si>
  <si>
    <t>CH3-O-C(CH3)(CH3)-CH2-CH2-OH</t>
  </si>
  <si>
    <t>PROC3OH</t>
  </si>
  <si>
    <t>n-propoxypropanol</t>
  </si>
  <si>
    <t>CH3-CH2-CH2-O-CH2-CH2-CH2-OH</t>
  </si>
  <si>
    <t>23M13D4M</t>
  </si>
  <si>
    <t>2,2-dimethyl-1,3-dioxolane-4-methanol</t>
  </si>
  <si>
    <t>CH3-C*(CH3)-O-CH2-CH(CH2-OH)-O*</t>
  </si>
  <si>
    <t>CH3-CH2-O-CH2-CH2-O-CH2-CH2-OH</t>
  </si>
  <si>
    <t>Dipropylene Glycol Isomer (1-[2-hydroxypropyl]-2-propanol)</t>
  </si>
  <si>
    <t>TEGLYCL</t>
  </si>
  <si>
    <t>triethylene glycol</t>
  </si>
  <si>
    <t>HO-CH2-CH2-O-CH2-CH2-O-CH2-CH2-OH</t>
  </si>
  <si>
    <t>PG-1TB-E</t>
  </si>
  <si>
    <t>1-tert-Butoxy-2-Propanol</t>
  </si>
  <si>
    <t>CH3-CH(OH)-CH2-O-C(CH3)(CH3)-CH3</t>
  </si>
  <si>
    <t>PG-2TB-E</t>
  </si>
  <si>
    <t>2-tert-Butoxy-1-Propanol</t>
  </si>
  <si>
    <t>CH3-CH(CH2-OH)-O-C(CH3)(CH3)-CH3</t>
  </si>
  <si>
    <t>BUOC3OH</t>
  </si>
  <si>
    <t>n-Butoxy-2-Propanol (Propylene Glycol n-Butyl Ether)</t>
  </si>
  <si>
    <t>CH3-CH2-CH2-CH2-O-CH2-CH(CH3)-OH</t>
  </si>
  <si>
    <t>DGPE</t>
  </si>
  <si>
    <t>2-(2-Propoxyethoxy) ethanol</t>
  </si>
  <si>
    <t>CH3-CH2-CH2-O-CH2-CH2-O-CH2-CH2-OH</t>
  </si>
  <si>
    <t>DPRGOME</t>
  </si>
  <si>
    <t>Dipropylene Glycol Methyl Ether isomer (1-methoxy-2-[2-hydroxypropoxy]-propane)</t>
  </si>
  <si>
    <t>CH3-O-CH2-CH(CH3)-O-CH2-CH(CH3)-OH</t>
  </si>
  <si>
    <t>DPGOME2</t>
  </si>
  <si>
    <t>Dipropylene Glycol Methyl Ether isomer (2-[2-methoxypropoxy]-1-propanol)</t>
  </si>
  <si>
    <t>Methyl Propionate</t>
  </si>
  <si>
    <t>CH3-CH2-CO-O-CH3</t>
  </si>
  <si>
    <t>C3-FORM</t>
  </si>
  <si>
    <t>n-Propyl Formate</t>
  </si>
  <si>
    <t>Nitrobenzene</t>
  </si>
  <si>
    <t>2-NPHE</t>
  </si>
  <si>
    <t>2-Nitrophenol</t>
  </si>
  <si>
    <t>M-NO2TOL</t>
  </si>
  <si>
    <t>m-Nitrotoluene</t>
  </si>
  <si>
    <t>P-TI</t>
  </si>
  <si>
    <t>Para Toluene Isocyanate</t>
  </si>
  <si>
    <t>TDI</t>
  </si>
  <si>
    <t>2,4-Toluene Diisocyanate</t>
  </si>
  <si>
    <t>MDI</t>
  </si>
  <si>
    <t>Methylene Diphenylene Diisocyanate</t>
  </si>
  <si>
    <t>ME-AMINE</t>
  </si>
  <si>
    <t>Methylamine</t>
  </si>
  <si>
    <t>CH3-NH2</t>
  </si>
  <si>
    <t>DM-AMINE</t>
  </si>
  <si>
    <t>Dimethyl Amine</t>
  </si>
  <si>
    <t>CH3-NH-CH3</t>
  </si>
  <si>
    <t>Ethyl Amine</t>
  </si>
  <si>
    <t>Trimethyl Amine</t>
  </si>
  <si>
    <t>isopropylamine</t>
  </si>
  <si>
    <t>CH3-CH(CH3)-NH2</t>
  </si>
  <si>
    <t>t-butyl amine</t>
  </si>
  <si>
    <t>CH3-C(CH3)(CH3)-NH2</t>
  </si>
  <si>
    <t>TE-AMINE</t>
  </si>
  <si>
    <t>Triethyl Amine</t>
  </si>
  <si>
    <t>CH3-CH2-N(CH2-CH3)-CH2-CH3</t>
  </si>
  <si>
    <t>Ethanolamine</t>
  </si>
  <si>
    <t>NH2-CH2-CH2-OH</t>
  </si>
  <si>
    <t>1AM-2C3</t>
  </si>
  <si>
    <t xml:space="preserve">1-amino-2-propanol </t>
  </si>
  <si>
    <t>CH3-CH(OH)-CH2-NH2</t>
  </si>
  <si>
    <t>MRPOLINE</t>
  </si>
  <si>
    <t>Atoms</t>
  </si>
  <si>
    <t>Act</t>
  </si>
  <si>
    <t>SS</t>
  </si>
  <si>
    <t>SumRO2</t>
  </si>
  <si>
    <t>Total peroxy radical concentration</t>
  </si>
  <si>
    <t>SumRCO3</t>
  </si>
  <si>
    <t>Total acyl peroxy radical concentration</t>
  </si>
  <si>
    <t>ETHAN</t>
  </si>
  <si>
    <t>ETHEN</t>
  </si>
  <si>
    <t>Ethylene</t>
  </si>
  <si>
    <t>ACETL</t>
  </si>
  <si>
    <t>PROP</t>
  </si>
  <si>
    <t>NC4</t>
  </si>
  <si>
    <t>PROPE</t>
  </si>
  <si>
    <t>BUT13</t>
  </si>
  <si>
    <t>ISOP</t>
  </si>
  <si>
    <t>APINE</t>
  </si>
  <si>
    <t>BPINE</t>
  </si>
  <si>
    <t>BENZ</t>
  </si>
  <si>
    <t>TOLU</t>
  </si>
  <si>
    <t>C2BEN</t>
  </si>
  <si>
    <t>MXYL</t>
  </si>
  <si>
    <t>OXYL</t>
  </si>
  <si>
    <t>PXYL</t>
  </si>
  <si>
    <t>BZ123</t>
  </si>
  <si>
    <t>BZ124</t>
  </si>
  <si>
    <t>BZ135</t>
  </si>
  <si>
    <t>MEOOH</t>
  </si>
  <si>
    <t>MECHO</t>
  </si>
  <si>
    <t>GLCHO</t>
  </si>
  <si>
    <t>Glycolaldehyde</t>
  </si>
  <si>
    <t>ETOOH</t>
  </si>
  <si>
    <t>Ethyl hydroperoxide</t>
  </si>
  <si>
    <t>ETCHO</t>
  </si>
  <si>
    <t>ACRO</t>
  </si>
  <si>
    <t>Methyl ethyl ketone</t>
  </si>
  <si>
    <t>PHEN</t>
  </si>
  <si>
    <t>BUDAL</t>
  </si>
  <si>
    <t>BUTEDIAL</t>
  </si>
  <si>
    <t>CH3-CH2-CH2-CH2-CH2-CH2-CH2-CH2-CH2-CH2-CH2-CH2-CH2-CH2-CH2-CH2-CHO</t>
  </si>
  <si>
    <t>C112-39-0</t>
  </si>
  <si>
    <t>methyl palmitate {methyl hexadecanoate}</t>
  </si>
  <si>
    <t>C64120-62-3</t>
  </si>
  <si>
    <t>Methyl 2-methylpentadecanoate</t>
  </si>
  <si>
    <t>C6418-44-6</t>
  </si>
  <si>
    <t>3-methylheptadecane</t>
  </si>
  <si>
    <t>CH3-CH2-CH2-CH2-CH2-CH2-CH2-CH2-CH2-CH2-CH2-CH2-CH2-CH2-CH(CH3)-CH2-CH3</t>
  </si>
  <si>
    <t>Sx-016</t>
  </si>
  <si>
    <t>3,4,8-trimethyl-5-propyldodecane</t>
  </si>
  <si>
    <t>C593-45-3</t>
  </si>
  <si>
    <t>octadecane</t>
  </si>
  <si>
    <t>C1731-92-6</t>
  </si>
  <si>
    <t>HC#C-CH2-CH2-CH2-CH2-CH2-CH2-CH2-CH3</t>
  </si>
  <si>
    <t>Sx-006</t>
  </si>
  <si>
    <t>4,6-dimethyl-2-octyne</t>
  </si>
  <si>
    <t>CH3-C#C-CH(CH3)-CH2-CH(CH3)-CH2-CH3</t>
  </si>
  <si>
    <t>C1636-39-1</t>
  </si>
  <si>
    <t>cyclopentylcyclopentane</t>
  </si>
  <si>
    <t>CH2*1-CH2-CH2-CH(CH2*1)-CH*2-CH2-CH2-CH2-CH2*2</t>
  </si>
  <si>
    <t>C34522-19-5</t>
  </si>
  <si>
    <t>trans 1-methyl-3-propyl cyclohexane</t>
  </si>
  <si>
    <t>C4485-13-6</t>
  </si>
  <si>
    <t>4-propyl-3-heptene</t>
  </si>
  <si>
    <t>C19398-89-1</t>
  </si>
  <si>
    <t>CH3-CH2-CH2-CH=CH(CH2-CH2-CH2-CH2-CH3)</t>
  </si>
  <si>
    <t>C19780-61-1</t>
  </si>
  <si>
    <t>3-ethyl-2-methyl-2-heptene</t>
  </si>
  <si>
    <t>C1678-93-9</t>
  </si>
  <si>
    <t>butylcyclohexane</t>
  </si>
  <si>
    <t>CH3-CH2-CH2-CH2-CH@-CH2-CH2-CH2-CH2-CH2@</t>
  </si>
  <si>
    <t>C35648-55-6</t>
  </si>
  <si>
    <t>3-propyl-1-heptene</t>
  </si>
  <si>
    <t>CH3-C(CH3)(CH3)-C(CH3)(CH3)-CH3</t>
  </si>
  <si>
    <t>2,2,4-Trimethyl Pentane</t>
  </si>
  <si>
    <t>22-DM-C6</t>
  </si>
  <si>
    <t>2,2-Dimethyl Hexane</t>
  </si>
  <si>
    <t>CH3-CH2-CH2-CH2-C(CH3)(CH3)-CH3</t>
  </si>
  <si>
    <t>234TM-C5</t>
  </si>
  <si>
    <t>2,3,4-Trimethyl Pentane</t>
  </si>
  <si>
    <t>CH3-CH(CH3)-CH(CH3)-CH(CH3)-CH3</t>
  </si>
  <si>
    <t>2,3-Dimethyl Hexane</t>
  </si>
  <si>
    <t>24-DM-C6</t>
  </si>
  <si>
    <t>2,4-Dimethyl Hexane</t>
  </si>
  <si>
    <t>CH3-CH2-CH(CH3)-CH2-CH(CH3)-CH3</t>
  </si>
  <si>
    <t>#BACL-11  2.665E-02</t>
  </si>
  <si>
    <t>#BALD-11  3.331E-02</t>
  </si>
  <si>
    <t>#ACROL-16 2.332E-04</t>
  </si>
  <si>
    <t>#MACR-06  1.969E-04</t>
  </si>
  <si>
    <t>#MVK-16   3.193E-04</t>
  </si>
  <si>
    <t>#MEK-06   9.658E-04</t>
  </si>
  <si>
    <t>#AFGS     3.869E-01</t>
  </si>
  <si>
    <t>#IC3ONO2  2.352E-04</t>
  </si>
  <si>
    <t>#CRBNIT   3.028E-03</t>
  </si>
  <si>
    <t>#DIONO2   7.042E-04</t>
  </si>
  <si>
    <t>#HPALDS   3.953E-02</t>
  </si>
  <si>
    <t>CH4       2.000E+00</t>
  </si>
  <si>
    <t>SO2       1.000E+00</t>
  </si>
  <si>
    <t>H2O       2.000E+04</t>
  </si>
  <si>
    <t>.INT</t>
  </si>
  <si>
    <t>Constant light for first 480 minutes, then dark for 480-720 minutes.</t>
  </si>
  <si>
    <t>BENX      1.000E-04</t>
  </si>
  <si>
    <t>CRES      1.000E-04</t>
  </si>
  <si>
    <t>CATL      1.000E-04</t>
  </si>
  <si>
    <t>IMINE     1.000E-04</t>
  </si>
  <si>
    <t>PHOT      1.000E-04</t>
  </si>
  <si>
    <t>NAPPRD    1.000E-04</t>
  </si>
  <si>
    <t>MODEL=SAPRC22</t>
  </si>
  <si>
    <t>o-tert-butyl toluene; 1-(1,1-dimethylethyl)-2-methyl benzene</t>
  </si>
  <si>
    <t>M-C4-TOL</t>
  </si>
  <si>
    <t>1-methyl-3-n-butyl benzene</t>
  </si>
  <si>
    <t>PIC4-TOL</t>
  </si>
  <si>
    <t>p-isobutyl toluene; 1-methyl-4-(2-methylpropyl) benzene</t>
  </si>
  <si>
    <t>ODIPRBEN</t>
  </si>
  <si>
    <t>1,2 diisopropyl benzene</t>
  </si>
  <si>
    <t>1NB2IPBN</t>
  </si>
  <si>
    <t>1-butyl-2-isopropyl benzene</t>
  </si>
  <si>
    <t>ODC3-BEN</t>
  </si>
  <si>
    <t>1,3-di-n-propyl benzene</t>
  </si>
  <si>
    <t>PDIPRBEN</t>
  </si>
  <si>
    <t>1,4 di-isopropyl benzene</t>
  </si>
  <si>
    <t>MDIPRBEN</t>
  </si>
  <si>
    <t>3-isopropyl cumene; 1,3-di-isopropyl benzene</t>
  </si>
  <si>
    <t>1NB3IPBN</t>
  </si>
  <si>
    <t>1-butyl-3-isopropyl benzene</t>
  </si>
  <si>
    <t>1NB4IPBN</t>
  </si>
  <si>
    <t>1-butyl-4-isopropyl benzene</t>
  </si>
  <si>
    <t>O-DBU-BN</t>
  </si>
  <si>
    <t>1,3-dibutyl benzene</t>
  </si>
  <si>
    <t>M-DBU-BN</t>
  </si>
  <si>
    <t>1,2-dibutyl benzene</t>
  </si>
  <si>
    <t>P-DBU-BN</t>
  </si>
  <si>
    <t>1,4-dibutyl benzene</t>
  </si>
  <si>
    <t>1BU3C5BN</t>
  </si>
  <si>
    <t>1-butyl-3-pentyl benzene</t>
  </si>
  <si>
    <t>1BU2C5BN</t>
  </si>
  <si>
    <t>1-butyl-2-pentyl benzene</t>
  </si>
  <si>
    <t>1BU4C5BN</t>
  </si>
  <si>
    <t>1-butyl-4-pentyl benzene</t>
  </si>
  <si>
    <t>O-DC5-BN</t>
  </si>
  <si>
    <t>1,3-dipentyl benzene</t>
  </si>
  <si>
    <t>M-DC5-BN</t>
  </si>
  <si>
    <t>1,2-dipentyl benzene</t>
  </si>
  <si>
    <t>113TMCC5</t>
  </si>
  <si>
    <t>1,1,3-trimethylcyclopentane</t>
  </si>
  <si>
    <t>11DMCC6</t>
  </si>
  <si>
    <t>1,1-Dimethyl Cyclohexane</t>
  </si>
  <si>
    <t>123TMCC5</t>
  </si>
  <si>
    <t>1,2,3-trimethylcyclopentane</t>
  </si>
  <si>
    <t>124TMCC5</t>
  </si>
  <si>
    <t>1,2,4-trimethylcyclopentane</t>
  </si>
  <si>
    <t>1M3ECC5</t>
  </si>
  <si>
    <t>1-methyl-3-ethylcyclopentane</t>
  </si>
  <si>
    <t>12DMCC6</t>
  </si>
  <si>
    <t>1,2-dimethylcyclohexane</t>
  </si>
  <si>
    <t>14DMCC6</t>
  </si>
  <si>
    <t>1,4-dimethylcyclohexane</t>
  </si>
  <si>
    <t xml:space="preserve">[a] </t>
  </si>
  <si>
    <t xml:space="preserve">[b] </t>
  </si>
  <si>
    <t xml:space="preserve">[c] </t>
  </si>
  <si>
    <t>Structure used to represent the compound in MechGen</t>
  </si>
  <si>
    <t>SAVE RATE</t>
  </si>
  <si>
    <t>NSAVSS 300</t>
  </si>
  <si>
    <t>.</t>
  </si>
  <si>
    <t>.TEND 720.00</t>
  </si>
  <si>
    <t>.DPRN 30.00</t>
  </si>
  <si>
    <t>TEMPR 300.</t>
  </si>
  <si>
    <t>.VARYCO</t>
  </si>
  <si>
    <t>C#HV</t>
  </si>
  <si>
    <t>0 1.0</t>
  </si>
  <si>
    <t>480 0.0</t>
  </si>
  <si>
    <t>#END</t>
  </si>
  <si>
    <t>#NO2-06   7.226E-01</t>
  </si>
  <si>
    <t>#NO3NO-06 1.909E+00</t>
  </si>
  <si>
    <t>#NO3NO2-6 1.540E+01</t>
  </si>
  <si>
    <t>#O3O1D-06 3.057E-03</t>
  </si>
  <si>
    <t>#O3O3P-06 3.664E-02</t>
  </si>
  <si>
    <t>#HONO-06  1.140E-01</t>
  </si>
  <si>
    <t>#HNO3     5.402E-05</t>
  </si>
  <si>
    <t>#HNO4-06  5.420E-04</t>
  </si>
  <si>
    <t>#H2O2     5.638E-04</t>
  </si>
  <si>
    <t>#COOH     3.940E-04</t>
  </si>
  <si>
    <t>#HCHOR-13 2.657E-03</t>
  </si>
  <si>
    <t>#HCHOM-13 3.488E-03</t>
  </si>
  <si>
    <t>#PAN-11   6.117E-05</t>
  </si>
  <si>
    <t>#CCHOR-13 4.646E-04</t>
  </si>
  <si>
    <t>#GLALD-14 9.240E-04</t>
  </si>
  <si>
    <t>#PPN-11   1.144E-04</t>
  </si>
  <si>
    <t>#PAA      6.006E-05</t>
  </si>
  <si>
    <t>#GLY-I13R 9.236E-03</t>
  </si>
  <si>
    <t>#GLY-I13M 1.655E-03</t>
  </si>
  <si>
    <t>#ACET-06  6.472E-05</t>
  </si>
  <si>
    <t>#MGLY-13  1.680E-02</t>
  </si>
  <si>
    <t>xNO2 + NO = NO + NO2</t>
  </si>
  <si>
    <t>xNO2 + NO3 = NO3 + NO2</t>
  </si>
  <si>
    <t>xNO2 + SumRCO3 = SumRCO3 + NO2</t>
  </si>
  <si>
    <t>xRHNO3 + NO = NO + RHNO3</t>
  </si>
  <si>
    <t>xRHNO3 + NO3 = NO3 + RHNO3</t>
  </si>
  <si>
    <t>xRHNO3 + SumRCO3 = SumRCO3 + RHNO3</t>
  </si>
  <si>
    <t>xRDNO3 + NO = NO + RDNO3</t>
  </si>
  <si>
    <t>xRDNO3 + NO3 = NO3 + RDNO3</t>
  </si>
  <si>
    <t>xRDNO3 + SumRCO3 = SumRCO3 + RDNO3</t>
  </si>
  <si>
    <t>xHPCRB + NO = NO + HPCRB</t>
  </si>
  <si>
    <t>xHPCRB + NO3 = NO3 + HPCRB</t>
  </si>
  <si>
    <t>xHPCRB + SumRCO3 = SumRCO3 + HPCRB</t>
  </si>
  <si>
    <t>xAFG1 + NO = NO + AFG1</t>
  </si>
  <si>
    <t>xAFG1 + NO3 = NO3 + AFG1</t>
  </si>
  <si>
    <t>RO2XC + SumRO2 = SumRO2</t>
  </si>
  <si>
    <t>RO2XC + SumRCO3 = SumRCO3</t>
  </si>
  <si>
    <t>ETO2 + HO2 = ROOH</t>
  </si>
  <si>
    <t>BZO2 + HO2 = ROOH + O2</t>
  </si>
  <si>
    <t>BZCO3 + HO2 = #.37 ALK5 + #.13 {O3 + ALK5} + #.5 {OH + BZO2 + CO2} + #.5 SumRO2</t>
  </si>
  <si>
    <t>TBUO + NO2 = R1NO3</t>
  </si>
  <si>
    <t>BZO + HO2 = CRES</t>
  </si>
  <si>
    <t>BZO + BZO =</t>
  </si>
  <si>
    <t>NPRAD + NO2 = NPHE</t>
  </si>
  <si>
    <t>PNAMIN + HO2 = AMINS</t>
  </si>
  <si>
    <t>PNAMIN = AMINS</t>
  </si>
  <si>
    <t>RCHO2 + NO2 = RCHO + NO3</t>
  </si>
  <si>
    <t>RCHO2 + H2O = OACID</t>
  </si>
  <si>
    <t>BALD + HV =</t>
  </si>
  <si>
    <t>NAPS + OH = #.741 HO2 + #.707 CATL + #.034 RO2C + #.017 AFG2A + #.017 AFG2B + #.034 GLY + #.330 NPRAD + #.250 MACO3 + #.034 SumRO2 + #.250 SumRCO3</t>
  </si>
  <si>
    <t>PHOT + HV = #2 {HO2 + RO2C + SumRO2} + ALK3</t>
  </si>
  <si>
    <t>IMINE = MECHO</t>
  </si>
  <si>
    <t>CLETHE + OH = xHO2 + RO2C + xHCHO + yROOH + SumRO2</t>
  </si>
  <si>
    <t>ACRLNT + OH = xHO2 + RO2C + xHCHO + yROOH + SumRO2</t>
  </si>
  <si>
    <t>PCE + OH = xHO2 + RO2C + yROOH + SumRO2</t>
  </si>
  <si>
    <t>PCLBEN + OH = xHO2 + RO2C + yROOH + SumRO2</t>
  </si>
  <si>
    <t>MECL2 + OH = xHO2 + RO2C + yROOH + SumRO2</t>
  </si>
  <si>
    <t>ETBR2 + OH = xHO2 + RO2C + yROOH + SumRO2</t>
  </si>
  <si>
    <t>ETCL2 + OH = xHO2 + RO2C + yROOH + SumRO2</t>
  </si>
  <si>
    <t>ETOX + OH = xHO2 + RO2C + yROOH + SumRO2</t>
  </si>
  <si>
    <t>CHCL3 + OH = xHO2 + RO2C + yROOH + SumRO2</t>
  </si>
  <si>
    <t>xNO2 + HO2 = HO2</t>
  </si>
  <si>
    <t>xNO2 + SumRO2 = SumRO2 + #.5 NO2</t>
  </si>
  <si>
    <t>xNO3 + HO2 = HO2</t>
  </si>
  <si>
    <t>xNO3 + SumRO2 = SumRO2 + #.5 NO3</t>
  </si>
  <si>
    <t>xHCHO + HO2 = HO2</t>
  </si>
  <si>
    <t>xHCHO + SumRO2 = SumRO2 + #.5 HCHO</t>
  </si>
  <si>
    <t>xGLY + HO2 = HO2</t>
  </si>
  <si>
    <t>xGLY + SumRO2 = SumRO2 + #.5 GLY</t>
  </si>
  <si>
    <t>xHCOOH + HO2 = HO2</t>
  </si>
  <si>
    <t>xHCOOH + SumRO2 = SumRO2 + #.5 HCOOH</t>
  </si>
  <si>
    <t>xMECHO + HO2 = HO2</t>
  </si>
  <si>
    <t>xMECHO + SumRO2 = SumRO2 + #.5 MECHO</t>
  </si>
  <si>
    <t>xETCHO + HO2 = HO2</t>
  </si>
  <si>
    <t>xETCHO + SumRO2 = SumRO2 + #.5 ETCHO</t>
  </si>
  <si>
    <t>xGLCHO + HO2 = HO2</t>
  </si>
  <si>
    <t>xGLCHO + SumRO2 = SumRO2 + #.5 GLCHO</t>
  </si>
  <si>
    <t>xMEK + HO2 = HO2</t>
  </si>
  <si>
    <t>xMEK + SumRO2 = SumRO2 + #.5 MEK</t>
  </si>
  <si>
    <t>xACRO + HO2 = HO2</t>
  </si>
  <si>
    <t>xACRO + SumRO2 = SumRO2 + #.5 ACRO</t>
  </si>
  <si>
    <t>xACET + HO2 = HO2</t>
  </si>
  <si>
    <t>xACET + SumRO2 = SumRO2 + #.5 ACET</t>
  </si>
  <si>
    <t>xMACR + HO2 = HO2</t>
  </si>
  <si>
    <t>xMACR + SumRO2 = SumRO2 + #.5 MACR</t>
  </si>
  <si>
    <t>xMVK + HO2 = HO2</t>
  </si>
  <si>
    <t>xMVK + SumRO2 = SumRO2 + #.5 MVK</t>
  </si>
  <si>
    <t>xBACL + HO2 = HO2</t>
  </si>
  <si>
    <t>xBACL + SumRO2 = SumRO2 + #.5 BACL</t>
  </si>
  <si>
    <t>xMGLY + HO2 = HO2</t>
  </si>
  <si>
    <t>xMGLY + SumRO2 = SumRO2 + #.5 MGLY</t>
  </si>
  <si>
    <t>xBUDAL + HO2 = HO2</t>
  </si>
  <si>
    <t>xBUDAL + SumRO2 = SumRO2 + #.5 BUDAL</t>
  </si>
  <si>
    <t>xFURNS + HO2 = HO2</t>
  </si>
  <si>
    <t>xFURNS + SumRO2 = SumRO2 + #.5 FURNS</t>
  </si>
  <si>
    <t>xBALD + HO2 = HO2</t>
  </si>
  <si>
    <t>xBALD + SumRO2 = SumRO2 + #.5 BALD</t>
  </si>
  <si>
    <t>xBENX + HO2 = HO2</t>
  </si>
  <si>
    <t>xBENX + SumRO2 = SumRO2 + #.5 BENX</t>
  </si>
  <si>
    <t>xRCHO + HO2 = HO2</t>
  </si>
  <si>
    <t>xRCHO + SumRO2 = SumRO2 + #.5 RCHO</t>
  </si>
  <si>
    <t>xKET2 + HO2 = HO2</t>
  </si>
  <si>
    <t>xKET2 + SumRO2 = SumRO2 + #.5 KET2</t>
  </si>
  <si>
    <t>xLVKS + HO2 = HO2</t>
  </si>
  <si>
    <t>xLVKS + SumRO2 = SumRO2 + #.5 LVKS</t>
  </si>
  <si>
    <t>xOLEA1 + HO2 = HO2</t>
  </si>
  <si>
    <t>xOLEA1 + SumRO2 = SumRO2 + #.5 OLEA1</t>
  </si>
  <si>
    <t>xOLEA2 + HO2 = HO2</t>
  </si>
  <si>
    <t>xOLEA2 + SumRO2 = SumRO2 + #.5 OLEA2</t>
  </si>
  <si>
    <t>xOLEP + HO2 = HO2</t>
  </si>
  <si>
    <t>xOLEP + SumRO2 = SumRO2 + #.5 OLEP</t>
  </si>
  <si>
    <t>xOACID + HO2 = HO2</t>
  </si>
  <si>
    <t>xOACID + SumRO2 = SumRO2 + #.5 OACID</t>
  </si>
  <si>
    <t>xPACID + HO2 = HO2</t>
  </si>
  <si>
    <t>xPACID + SumRO2 = SumRO2 + #.5 PACID</t>
  </si>
  <si>
    <t>xAMINS + HO2 = HO2</t>
  </si>
  <si>
    <t>trans,trans-2,4-hexadiene</t>
  </si>
  <si>
    <t>CH3-^CH=CH-^CH=CH-^CH2-CH3</t>
  </si>
  <si>
    <t>T13-HXDE</t>
  </si>
  <si>
    <t>CH3-CH2-CH2-CH2-CH2-CH2-CH*-CH2-CH2-CH2-CH2-CH*-CH3</t>
  </si>
  <si>
    <t>CH3-CH2-CH2-CH2-CH2-CH2-CH2-CH*-CH2-CH2-CH2-CH2-CH2*</t>
  </si>
  <si>
    <t>CH3-CH2-CH2-CH*-CH2-CH(CH2-CH3)-CH2-CH(CH2-CH2-CH3)-CH2*</t>
  </si>
  <si>
    <t>CH3-CH2-CH2-CH2-CH2-CH2-CH2-CH*-CH2-CH2-CH(CH3)-CH2-CH2*</t>
  </si>
  <si>
    <t>CH3-CH2-CH2-CH2-CH2-CH2-CH2-CH2-CH*-CH2-CH2-CH2-CH2-CH2*</t>
  </si>
  <si>
    <t>CH3-CH2-CH2-CH*-CH2-CH(CH2-CH2-CH3)-CH2-CH(CH2-CH2-CH3)-CH2*</t>
  </si>
  <si>
    <t>CH3-CH2-CH2-CH2-CH2-CH2-CH2-CH2-CH*-CH2-CH2-CH2-CH2-CH*-CH3</t>
  </si>
  <si>
    <t>CH3-CH2-CH2-CH2-CH2-CH2-CH2-CH2-CH2-CH*-CH2-CH2-CH2-CH2-CH2*</t>
  </si>
  <si>
    <t>CH3-CH2-CH2-CH2-CH2-CH*-CH2-CH2-CH2-C(CH2-CH3)(CH2-CH3)-CH2*</t>
  </si>
  <si>
    <t>CH3-CH2-CH2-CH2-CH*-CH2-CH(CH2-CH2-CH3)-CH2-CH(CH2-CH2-CH3)-CH2*</t>
  </si>
  <si>
    <t>CH3-CH2-CH2-CH2-CH2-CH2-CH2-CH2-CH2-CH*-CH2-CH2-CH(CH3)-CH2-CH2*</t>
  </si>
  <si>
    <t>CH3-CH2-CH2-CH2-CH2-CH2-CH2-CH2-CH2-CH2-CH*-CH2-CH2-CH2-CH2-CH2*</t>
  </si>
  <si>
    <t>CH3-C*=CH-CH2-CH2-CH2*</t>
  </si>
  <si>
    <t>CH3-CH*-CH2-^CH=CH-vCH2-CH2*</t>
  </si>
  <si>
    <t>CH3-C*=CH-CH2-CH2-CH2-CH2*</t>
  </si>
  <si>
    <t>CH3-C*=C(CH3)-CH2-CH2-CH2-CH2*</t>
  </si>
  <si>
    <t>CH3-C*1=CH-CH2-CH*2-CH2-CH*1-C*2(CH3)-CH3</t>
  </si>
  <si>
    <t>CH2=C*1-CH2-CH2-CH*2-CH2-CH*1-C*2(CH3)-CH3</t>
  </si>
  <si>
    <t>Peroxyacyl radicals formed from methacrolein and other unsaturated aldehydes (forms MAPAN)</t>
  </si>
  <si>
    <t>Phenoxy or substituted phenoxy radicals</t>
  </si>
  <si>
    <t>HCHO2</t>
  </si>
  <si>
    <t>Unsubstituted stabilized Criegee biradical</t>
  </si>
  <si>
    <t>MECHO2</t>
  </si>
  <si>
    <t>Methyl substituted stabilized Criegee biradical</t>
  </si>
  <si>
    <t>RCHO2</t>
  </si>
  <si>
    <t>Other stabilized Criegee biradicals</t>
  </si>
  <si>
    <t>C101823-01-2</t>
  </si>
  <si>
    <t>trans-4-methyl-2-decene</t>
  </si>
  <si>
    <t>C54105-77-0</t>
  </si>
  <si>
    <t>(2-methylbutyl)cyclohexane</t>
  </si>
  <si>
    <t>C4457-00-5</t>
  </si>
  <si>
    <t>hexylcyclopentane</t>
  </si>
  <si>
    <t>CH3-CH2-CH2-CH2-CH2-CH2-CH*-CH2-CH2-CH2-CH2*</t>
  </si>
  <si>
    <t>C13151-28-5</t>
  </si>
  <si>
    <t>3-methyl-1-decene</t>
  </si>
  <si>
    <t>S2-99059</t>
  </si>
  <si>
    <t>1,1-dimethyl-2-propylcyclohexane</t>
  </si>
  <si>
    <t>S2-99060</t>
  </si>
  <si>
    <t>1-ethyl-2,2,6-trimethylcyclohexane</t>
  </si>
  <si>
    <t>C4292-92-6</t>
  </si>
  <si>
    <t>pentyl Cyclohexane</t>
  </si>
  <si>
    <t>C1120-21-4</t>
  </si>
  <si>
    <t>n-undecane</t>
  </si>
  <si>
    <t>C6975-98-0</t>
  </si>
  <si>
    <t>2-methyldecane</t>
  </si>
  <si>
    <t>2-ME-C10</t>
  </si>
  <si>
    <t>CH3-CH2-CH2-CH2-CH2-CH2-CH2-CH2-CH(CH3)-CH3</t>
  </si>
  <si>
    <t>C17302-27-1</t>
  </si>
  <si>
    <t>2,5-dimethylnonane</t>
  </si>
  <si>
    <t>CH3-CH2-CH2-CH2-CH(CH3)-CH2-CH2-CH(CH3)-CH3</t>
  </si>
  <si>
    <t>C17302-28-2</t>
  </si>
  <si>
    <t>2,6-dimethylnonane</t>
  </si>
  <si>
    <t>C2847-72-5</t>
  </si>
  <si>
    <t>4-methyldecane</t>
  </si>
  <si>
    <t>S2-99051</t>
  </si>
  <si>
    <t>3-ethyl-3-methyloctane</t>
  </si>
  <si>
    <t>S2-99044</t>
  </si>
  <si>
    <t>6-ethyl-2-methyloctane</t>
  </si>
  <si>
    <t>C13151-34-3</t>
  </si>
  <si>
    <t>HMB</t>
  </si>
  <si>
    <t>124PRBEN</t>
  </si>
  <si>
    <t>1,2,4-tripropyl benzene</t>
  </si>
  <si>
    <t>135PRBEN</t>
  </si>
  <si>
    <t>1,3,5-tripropyl benzene</t>
  </si>
  <si>
    <t>1NB23PBN</t>
  </si>
  <si>
    <t>1-n-butyl-2,3-dipropyl benzene</t>
  </si>
  <si>
    <t>12P4NBBN</t>
  </si>
  <si>
    <t>2,3-dimethyl-2-heptene</t>
  </si>
  <si>
    <t>C16993-86-5</t>
  </si>
  <si>
    <t>2-methyl-2-octene</t>
  </si>
  <si>
    <t>S2-91073</t>
  </si>
  <si>
    <t>cis-1,trans-2,cis-4-trimethylcyclohexane</t>
  </si>
  <si>
    <t>C4588-18-5</t>
  </si>
  <si>
    <t>2-methyl-1-octene</t>
  </si>
  <si>
    <t>CH2=C(CH3)-CH2-CH2-CH2-CH2-CH2-CH3</t>
  </si>
  <si>
    <t>C6434-78-2</t>
  </si>
  <si>
    <t>trans-2-nonene</t>
  </si>
  <si>
    <t>CH3-^CH=CH-^CH2-CH2-CH2-CH2-CH2-CH3</t>
  </si>
  <si>
    <t>C20237-46-1</t>
  </si>
  <si>
    <t>cis-3-nonene</t>
  </si>
  <si>
    <t>CH3-CH2-^CH=CH-vCH2-CH2-CH2-CH2-CH3</t>
  </si>
  <si>
    <t>C3525-27-7</t>
  </si>
  <si>
    <t>3-ethyl -1-heptene</t>
  </si>
  <si>
    <t>CH2=CH-CH(CH2-CH3)-CH2-CH2-CH2-CH3</t>
  </si>
  <si>
    <t>C111-84-2</t>
  </si>
  <si>
    <t>n-nonane</t>
  </si>
  <si>
    <t>C3522-94-9</t>
  </si>
  <si>
    <t>2,2,5-trimethylhexane</t>
  </si>
  <si>
    <t>C2216-33-3</t>
  </si>
  <si>
    <t>C2216-34-4</t>
  </si>
  <si>
    <t>4-methyloctane</t>
  </si>
  <si>
    <t>C926-82-9</t>
  </si>
  <si>
    <t>3,5-dimethylheptane</t>
  </si>
  <si>
    <t>C1072-05-5</t>
  </si>
  <si>
    <t>C3221-61-2</t>
  </si>
  <si>
    <t>2-methyloctane</t>
  </si>
  <si>
    <t>C2213-23-2</t>
  </si>
  <si>
    <t>2,4-dimethylheptane</t>
  </si>
  <si>
    <t>CH3-CH(CH3)-CH2-CH(CH3)-CH2-CH2-CH3</t>
  </si>
  <si>
    <t>C4032-86-4</t>
  </si>
  <si>
    <t>C3074-71-3</t>
  </si>
  <si>
    <t>C3074-75-7</t>
  </si>
  <si>
    <t>2-methyl-4-ethylhexane</t>
  </si>
  <si>
    <t>CH3-CH2-CH(CH2-CH3)-CH2-CH(CH3)-CH3</t>
  </si>
  <si>
    <t>C921-47-1</t>
  </si>
  <si>
    <t>2,3,4-trimethylhexane</t>
  </si>
  <si>
    <t>CH3-CH2-CH(CH3)-CH(CH3)-CH(CH3)-CH3</t>
  </si>
  <si>
    <t>C16747-26-5</t>
  </si>
  <si>
    <t>C1069-53-0</t>
  </si>
  <si>
    <t>2,3,5-trimethylhexane</t>
  </si>
  <si>
    <t>C922-28-1</t>
  </si>
  <si>
    <t>C2216-30-0</t>
  </si>
  <si>
    <t>C16747-30-1</t>
  </si>
  <si>
    <t>C1071-26-7</t>
  </si>
  <si>
    <t>C15869-80-4</t>
  </si>
  <si>
    <t>C1067-20-5</t>
  </si>
  <si>
    <t>3,3-diethylpentane</t>
  </si>
  <si>
    <t>C1068-19-5</t>
  </si>
  <si>
    <t>C7154-79-2</t>
  </si>
  <si>
    <t>2,2,3,3-tetramethylpentane</t>
  </si>
  <si>
    <t>CH3-CH2-C(CH3)(CH3)-C(CH3)(CH3)-CH3</t>
  </si>
  <si>
    <t>C16747-25-4</t>
  </si>
  <si>
    <t>2,2,3,trimethylhexane</t>
  </si>
  <si>
    <t>CH3-CH2-CH2-CH(CH3)-C(CH3)(CH3)-CH3</t>
  </si>
  <si>
    <t>C91-22-5</t>
  </si>
  <si>
    <t>quinoline</t>
  </si>
  <si>
    <t>NH*1-aCH-aCH-aCH-aC*2-aCH-aCH-aCH-aCH-aC*12</t>
  </si>
  <si>
    <t>C119-65-3</t>
  </si>
  <si>
    <t>Isoquinoline</t>
  </si>
  <si>
    <t>NH*1-aCH-aCH-aC*2-aCH-aCH-aCH-aCH-aC*2-aCH*1</t>
  </si>
  <si>
    <t>C27323-28-0</t>
  </si>
  <si>
    <t>Methylindole</t>
  </si>
  <si>
    <t>CH3-aC*1-NH-aC*2-aCH-aCH-aCH-aCH-aC*2-aCH*1</t>
  </si>
  <si>
    <t>C27129-87-9</t>
  </si>
  <si>
    <t>3,5-Dimethylbenzyl alcohol</t>
  </si>
  <si>
    <t>CH3-aC*-aCH-aC(CH3)-aCH-aC(CH2-OH)-aCH*</t>
  </si>
  <si>
    <t>C496-78-6</t>
  </si>
  <si>
    <t>2,4,5-trimethylphenol</t>
  </si>
  <si>
    <t>CH3-aC@-aCH-aC(CH3)-aC(OH)-aCH-aC@-CH3</t>
  </si>
  <si>
    <t>C78-59-1</t>
  </si>
  <si>
    <t>isophorone {3,5,5-trimethyl-2-cyclohexenone}</t>
  </si>
  <si>
    <t>*C(CH3)(CH3)-CH2-C(CH3)=CH-CO-CH2-*</t>
  </si>
  <si>
    <t>C94-65-5</t>
  </si>
  <si>
    <t>*CH(CH2-CH2-CH3)-CH2-CH2-CO-CH2-CH2-*</t>
  </si>
  <si>
    <t>C40649-36-3</t>
  </si>
  <si>
    <t>*CH(CH2-CH2-CH3)-CH2-CH2-CH2-CH2-CO-*</t>
  </si>
  <si>
    <t>C124-19-6</t>
  </si>
  <si>
    <t>Nonanal</t>
  </si>
  <si>
    <t>ORG-2423</t>
  </si>
  <si>
    <t>CH3-CH2-CH2-CH2-CH2-CH2-CH2-CH2-CHO</t>
  </si>
  <si>
    <t>C815-24-7</t>
  </si>
  <si>
    <t>2,2,4,4-tetramethyl-3-pentanone</t>
  </si>
  <si>
    <t>CH3-C(CH3)(CH3)-CO-C(CH3)(CH3)-CH3</t>
  </si>
  <si>
    <t>C821-55-6</t>
  </si>
  <si>
    <t>C1321-60-4</t>
  </si>
  <si>
    <t>CH3-CH2-CH2-CH2-CH2-CH2-CH2-CH2-CH2-CH2-CH2-CH2-CH2-CH2-CO-OH</t>
  </si>
  <si>
    <t>C101-68-8</t>
  </si>
  <si>
    <t>methene(b)4-phenylisocyanate {methylenediphenyldiisocyanate}</t>
  </si>
  <si>
    <t>O=C=N-aC*1-aCH-aCH-aC(CH2-aC*2-aCH-aCH-aC(N=C=O)-aCH-aCH*2)-aCH-aCH*1</t>
  </si>
  <si>
    <t>C42874-03-3</t>
  </si>
  <si>
    <t>oxyfluorfen</t>
  </si>
  <si>
    <t>CH3-CH2-O-aC*1-aCH-aC(O-aC*2-aCH-aCH-aC(CF3)-aCH-aC*2-Cl)-aCH-aCH-aC*1-NO2</t>
  </si>
  <si>
    <t>C129-00-0</t>
  </si>
  <si>
    <t>pyrene</t>
  </si>
  <si>
    <t>aC*12-aC*3-aCH-aCH-aCH-aC*1-aCH-aCH-aC*4-aCH-aCH-aCH-aC(aCH-aCH*3)-aC*24</t>
  </si>
  <si>
    <t>C206-44-0</t>
  </si>
  <si>
    <t>fluoranthene</t>
  </si>
  <si>
    <t>aCH@1-aCH-aCH-aC@2-aC(aCH@1)-aC@3-aCH-aCH-aCH-aC@4-aCH-aCH-aCH-aC@2-aC@43</t>
  </si>
  <si>
    <t>S2-99377</t>
  </si>
  <si>
    <t>ethyl-phenyl-phenyl-ethane</t>
  </si>
  <si>
    <t>C544-76-3</t>
  </si>
  <si>
    <t>hexadecane</t>
  </si>
  <si>
    <t>C6165-40-8</t>
  </si>
  <si>
    <t>CH3-CH2-CH2-CH2-CH2-CH2-CH(CH3)-CH2-CH2-CH2-CH2-CH2-CH2-CH2-CH3</t>
  </si>
  <si>
    <t>C175032-36-7</t>
  </si>
  <si>
    <t>CH3-CH2-CH2-CH(CH3)-CH2-CH2-CH2-CH(CH3)-CH2-CH2-CH2-CH2-CH2-CH3</t>
  </si>
  <si>
    <t>C2882-96-4</t>
  </si>
  <si>
    <t>CH3-CH2-CH(CH3)-CH2-CH2-CH2-CH2-CH2-CH2-CH2-CH2-CH2-CH2-CH2-CH3</t>
  </si>
  <si>
    <t>C629-80-1</t>
  </si>
  <si>
    <t>Hexadecanal</t>
  </si>
  <si>
    <t>C124-25-4</t>
  </si>
  <si>
    <t>tetradecanal</t>
  </si>
  <si>
    <t>CH3-CH2-CH2-CH2-CH2-CH2-CH2-CH2-CH2-CH2-CH2-CH2-CH2-CHO</t>
  </si>
  <si>
    <t>C82-45-1</t>
  </si>
  <si>
    <t>1-aminoanthraquinone</t>
  </si>
  <si>
    <t>NH2-aC*1-aCH-aCH-aCH-aC*2-CO-aC*3-aCH-aCH-aCH-aCH-aC*3-CO-aC*12</t>
  </si>
  <si>
    <t>C544-63-8</t>
  </si>
  <si>
    <t>n-Tetradecanoic acid</t>
  </si>
  <si>
    <t>CH3-CH2-CH2-CH2-CH2-CH2-CH2-CH2-CH2-CH2-CH2-CH2-CH2-CO-OH</t>
  </si>
  <si>
    <t>C55554-08-0</t>
  </si>
  <si>
    <t>Methyl 2-methyldodecanoate</t>
  </si>
  <si>
    <t>CH3-CH2-CH2-CH2-CH2-CH2-CH2-CH2-CH2-CH2-CH(CH3)-CO-O-CH3</t>
  </si>
  <si>
    <t>C94-36-0</t>
  </si>
  <si>
    <t>benzoyl peroxide</t>
  </si>
  <si>
    <t>CO(O-O-CO-aC*1-aCH-aCH-aCH-aCH-aCH*1)-aC*2-aCH-aCH-aCH-aCH-aCH*2</t>
  </si>
  <si>
    <t>C131-16-8</t>
  </si>
  <si>
    <t>dipropyl phthalate</t>
  </si>
  <si>
    <t>CH3-CH2-CH2-O-CO-aC*-aCH-aCH-aCH-aCH-aC*-CO-O-CH2-CH2-CH3</t>
  </si>
  <si>
    <t>C629-62-9</t>
  </si>
  <si>
    <t>n-pentadecane</t>
  </si>
  <si>
    <t>C26730-16-5</t>
  </si>
  <si>
    <t>CH3-CH2-CH2-CH2-CH2-CH(CH3)-CH2-CH2-CH2-CH2-CH2-CH2-CH2-CH3</t>
  </si>
  <si>
    <t>C18435-22-8</t>
  </si>
  <si>
    <t>CH3-CH2-CH(CH3)-CH2-CH2-CH2-CH2-CH2-CH2-CH2-CH2-CH2-CH2-CH3</t>
  </si>
  <si>
    <t>C13286-72-1</t>
  </si>
  <si>
    <t>C2345-28-0</t>
  </si>
  <si>
    <t>2-Pentadecanone</t>
  </si>
  <si>
    <t>CH3-CH2-CH2-CH2-CH2-CH2-CH2-CH2-CH2-CH2-CH2-CH2-CH2-CO-CH3</t>
  </si>
  <si>
    <t>C2765-11-9</t>
  </si>
  <si>
    <t>Pentadecanal</t>
  </si>
  <si>
    <t>C5444-75-7</t>
  </si>
  <si>
    <t>C124-10-7</t>
  </si>
  <si>
    <t>C1002-84-2</t>
  </si>
  <si>
    <t>n-Pentadecanoic acid</t>
  </si>
  <si>
    <t>Phoolysis reaction, where the name of the file with the absorption cross sections and quantum yieldsd are in the "Phot File" column and the overall quantum yield, if used, is in the "QY" column</t>
  </si>
  <si>
    <t>C13151-05-8</t>
  </si>
  <si>
    <t>4-methyl-1-heptene</t>
  </si>
  <si>
    <t>CH2=CH-CH2-CH(CH3)-CH2-CH2-CH3</t>
  </si>
  <si>
    <t>C2040-96-2</t>
  </si>
  <si>
    <t>C872-05-9</t>
  </si>
  <si>
    <t>1-decene</t>
  </si>
  <si>
    <t>C4984-01-4</t>
  </si>
  <si>
    <t>3,7-dimethyl-1-octene</t>
  </si>
  <si>
    <t>C99-82-1</t>
  </si>
  <si>
    <t>1-methyl-4-isopropylcyclohexane</t>
  </si>
  <si>
    <t>CH3-CH*-CH2-CH2-CH(CH2-CH2*)-CH(CH3)-CH3</t>
  </si>
  <si>
    <t>S2-99046</t>
  </si>
  <si>
    <t>1,2-dimethyl-3-ethylcyclohexane</t>
  </si>
  <si>
    <t>S2-99041</t>
  </si>
  <si>
    <t>1-methyl-2-isopropylcyclohexane</t>
  </si>
  <si>
    <t>C7058-01-7</t>
  </si>
  <si>
    <t>sec-butylcyclohexane</t>
  </si>
  <si>
    <t>C24612-75-7</t>
  </si>
  <si>
    <t>1,1,3,4-tetramethylcyclohexane</t>
  </si>
  <si>
    <t>C16580-24-8</t>
  </si>
  <si>
    <t>*CH(CH(CH3)-CH3)-CH2-CH(CH3)-CH2-CH2-CH2-*</t>
  </si>
  <si>
    <t>C1679-00-1</t>
  </si>
  <si>
    <t>*CH(CH2-CH3)-CH2-CH2-CH(CH2-CH3)-CH2-CH2-*</t>
  </si>
  <si>
    <t>S2-99063</t>
  </si>
  <si>
    <t>1-ethyl-2,4-dimethylcyclohexane</t>
  </si>
  <si>
    <t>S2-99061</t>
  </si>
  <si>
    <t>1-ethyl-1,2-dimethylcyclohexane</t>
  </si>
  <si>
    <t>C59643-70-8</t>
  </si>
  <si>
    <t>3,4-Diethyl-2-Hexene (E)</t>
  </si>
  <si>
    <t>C19781-18-1</t>
  </si>
  <si>
    <t>2,3-dimethyl-2-octene</t>
  </si>
  <si>
    <t>S2-99040</t>
  </si>
  <si>
    <t>1-methyl-3-isopropylcyclohexane</t>
  </si>
  <si>
    <t>C3741-00-2</t>
  </si>
  <si>
    <t>pentylcyclopentane</t>
  </si>
  <si>
    <t>CH3-CH2-CH2-CH2-CH2-CH*-CH2-CH2-CH2-CH2*</t>
  </si>
  <si>
    <t>C1678-99-5</t>
  </si>
  <si>
    <t>*CH(CH2-CH3)-CH2-CH(CH2-CH3)-CH2-CH2-CH2-*</t>
  </si>
  <si>
    <t>C1678-98-4</t>
  </si>
  <si>
    <t>isobutylcyclohexane (2-methylpropyl cyclohexane)</t>
  </si>
  <si>
    <t>C7058-05-1</t>
  </si>
  <si>
    <t>1-ethyl-2,3-dimethyl Cyclohexane</t>
  </si>
  <si>
    <t>S2-99055</t>
  </si>
  <si>
    <t>2-ethyl-1,3-dimethylcyclohexane</t>
  </si>
  <si>
    <t>S2-99062</t>
  </si>
  <si>
    <t>xAFG1 + SumRCO3 = SumRCO3 + AFG1</t>
  </si>
  <si>
    <t>xAFG2A + NO = NO + AFG2A</t>
  </si>
  <si>
    <t>xAFG2A + NO3 = NO3 + AFG2A</t>
  </si>
  <si>
    <t>xAFG2A + SumRCO3 = SumRCO3 + AFG2A</t>
  </si>
  <si>
    <t>xAFG2B + NO = NO + AFG2B</t>
  </si>
  <si>
    <t>xAFG2B + NO3 = NO3 + AFG2B</t>
  </si>
  <si>
    <t>1,4-dimethyl-2-ethyl benzene</t>
  </si>
  <si>
    <t>3M12ETBN</t>
  </si>
  <si>
    <t>1,3-diethyl-2-methyl Benzene</t>
  </si>
  <si>
    <t>4M12ETBN</t>
  </si>
  <si>
    <t>1,2-diethyl-4-methyl benzene</t>
  </si>
  <si>
    <t>13M5PBEN</t>
  </si>
  <si>
    <t>1,3-dimethyl-5-propylbenzene</t>
  </si>
  <si>
    <t>12345BEN</t>
  </si>
  <si>
    <t>pentamethyl benzene</t>
  </si>
  <si>
    <t>1M35ETBN</t>
  </si>
  <si>
    <t>1-methyl-3,5-diethyl benzene</t>
  </si>
  <si>
    <t>123ETBN</t>
  </si>
  <si>
    <t>1,2,3-triethyl benzene</t>
  </si>
  <si>
    <t>124ETBN</t>
  </si>
  <si>
    <t>1,2,4-triethyl benzene</t>
  </si>
  <si>
    <t>135ETBN</t>
  </si>
  <si>
    <t>1,3,5-triethyl benzene</t>
  </si>
  <si>
    <t>TBUMXYL</t>
  </si>
  <si>
    <t>1-(1,1-dimethylethyl)-3,5-dimethylbenzene</t>
  </si>
  <si>
    <t>1P26ETBN</t>
  </si>
  <si>
    <t>1-propyl-2,3-diethyl benzene</t>
  </si>
  <si>
    <t>4P12ETBN</t>
  </si>
  <si>
    <t>1,2-diethyl-4-propyl benzene</t>
  </si>
  <si>
    <t>1P35ETBN</t>
  </si>
  <si>
    <t>1-propyl-3,5-diethyl benzene</t>
  </si>
  <si>
    <t>1ET23PBN</t>
  </si>
  <si>
    <t>1-ethyl-2,3-dipropyl benzene</t>
  </si>
  <si>
    <t>12P4ETBN</t>
  </si>
  <si>
    <t>1,2-dipropyl-4-ethyl benzene</t>
  </si>
  <si>
    <t>1E35PBN</t>
  </si>
  <si>
    <t>1-ethyl-3,5-dipropyl benzene</t>
  </si>
  <si>
    <t>123PRBEN</t>
  </si>
  <si>
    <t>1,2,3-tripropyl benzene</t>
  </si>
  <si>
    <t>2,4-Dimethylheptyl Acetate</t>
  </si>
  <si>
    <t>CH3-CH2-CH2-CH(CH3)-CH2-CH(CH3)-CH2-O-CO-CH3</t>
  </si>
  <si>
    <t>25MC7ACT</t>
  </si>
  <si>
    <t>2,5-Dimethylheptyl Acetate</t>
  </si>
  <si>
    <t>CH3-CH2-CH(CH3)-CH2-CH2-CH(CH3)-CH2-O-CO-CH3</t>
  </si>
  <si>
    <t>2MC8-ACT</t>
  </si>
  <si>
    <t>2-Methyloctyl Acetate</t>
  </si>
  <si>
    <t>CH3-CH2-CH2-CH2-CH2-CH2-CH(CH3)-CH2-O-CO-CH3</t>
  </si>
  <si>
    <t>35MC7ACT</t>
  </si>
  <si>
    <t>3,5-Dimethylheptyl Acetate</t>
  </si>
  <si>
    <t>CH3-CH2-CH(CH3)-CH2-CH(CH3)-CH2-CH2-O-CO-CH3</t>
  </si>
  <si>
    <t>36MC7ACT</t>
  </si>
  <si>
    <t>3,6-Dimethylheptyl Acetate</t>
  </si>
  <si>
    <t>CH3-CO-O-CH2-CH2-CH(CH3)-CH2-CH2-CH(CH3)-CH3</t>
  </si>
  <si>
    <t>3EC7-ACT</t>
  </si>
  <si>
    <t>3-Ethylheptyl Acetate</t>
  </si>
  <si>
    <t>CH3-CH2-CH2-CH2-CH(CH2-CH3)-CH2-CH2-O-CO-CH3</t>
  </si>
  <si>
    <t>45MC7ACT</t>
  </si>
  <si>
    <t>4,5-Dimethylheptyl Acetate</t>
  </si>
  <si>
    <t>CH3-CH2-CH(CH3)-CH(CH3)-CH2-CH2-CH2-O-CO-CH3</t>
  </si>
  <si>
    <t>46MC7ACT</t>
  </si>
  <si>
    <t>4,6-Dimethylheptyl Acetate</t>
  </si>
  <si>
    <t>CH3-CO-O-CH2-CH2-CH2-CH(CH3)-CH2-CH(CH3)-CH3</t>
  </si>
  <si>
    <t>4MC8-ACT</t>
  </si>
  <si>
    <t>4-Methyloctyl Acetate</t>
  </si>
  <si>
    <t>CH3-CH2-CH2-CH2-CH(CH3)-CH2-CH2-CH2-O-CO-CH3</t>
  </si>
  <si>
    <t>5MC8-ACT</t>
  </si>
  <si>
    <t>5-Methyloctyl Acetate</t>
  </si>
  <si>
    <t>CH3-CH2-CH2-CH(CH3)-CH2-CH2-CH2-CH2-O-CO-CH3</t>
  </si>
  <si>
    <t>NC9-ACET</t>
  </si>
  <si>
    <t>n-Nonyl Acetate</t>
  </si>
  <si>
    <t>CH3-CH2-CH2-CH2-CH2-CH2-CH2-CH2-CH2-O-CO-CH3</t>
  </si>
  <si>
    <t>MEC10OAT</t>
  </si>
  <si>
    <t>methyl decanoate</t>
  </si>
  <si>
    <t>Model Input</t>
  </si>
  <si>
    <t>SAPRC-18 Test Calculation</t>
  </si>
  <si>
    <t>CH3-CH2-CH2-CH2-CH2-aC*-aCH-aCH-aC(CH2-CH2-CH2-CH3)-aCH-aCH*</t>
  </si>
  <si>
    <t>CH3-CH2-CH2-CH2-CH2-aC*-aCH-aCH-aCH-aC(CH2-CH2-CH2-CH2-CH3)-aCH*</t>
  </si>
  <si>
    <t>CH3-CH2-CH2-CH2-CH2-aC*-aCH-aCH-aCH-aCH-aC*-CH2-CH2-CH2-CH2-CH3</t>
  </si>
  <si>
    <t>CH3-CH2-CH2-CH2-CH2-aC*-aCH-aCH-aC(CH2-CH2-CH2-CH2-CH3)-aCH-aCH*</t>
  </si>
  <si>
    <t>CH3-aC*-aCH-aCH-aCH-aC(CH3)-aC*-CH3</t>
  </si>
  <si>
    <t>MGLY + NO3 = HNO3 + MECO3 + CO + SumRCO3</t>
  </si>
  <si>
    <t>MGLY + HV = HO2 + MECO3 + CO + SumRCO3</t>
  </si>
  <si>
    <t>BACL + HV = #2 MECO3 + #2 SumRCO3</t>
  </si>
  <si>
    <t>PAN2 = NO2 + R2CO3 + SumRCO3</t>
  </si>
  <si>
    <t>PAN2 + HV = NO2 + R2CO3 + SumRCO3</t>
  </si>
  <si>
    <t>APANS = NO2 + MACO3 + SumRCO3</t>
  </si>
  <si>
    <t>APANS + HV = #.6 NO2 + #.4 NO3 + #.4 MEO2 + #.6 MACO3 + #.4 HCHO + #.4 CO + #.4 CO2 + #.4 SumRO2 + #.6 SumRCO3</t>
  </si>
  <si>
    <t>Reaction and Products</t>
  </si>
  <si>
    <t>Reactions and rate constants *</t>
  </si>
  <si>
    <t>Absorption cross section and (if applicable) quantum yield data in the photolysis sets. Wavelength in microns. Absorption cross sections in photons/cm (base e). Quantum yields are unitless.</t>
  </si>
  <si>
    <t>CH3-CH2-CH2-CO-O-ONO2</t>
  </si>
  <si>
    <t>Derived from mixture of products formed by reactions of phenolic compounds in the reacting products mixture</t>
  </si>
  <si>
    <t>Fac [a,b]</t>
  </si>
  <si>
    <t>CH3-CH2-CH2-CH2-CH2-CH(CH3)-ONO2</t>
  </si>
  <si>
    <t>ORG-0046</t>
  </si>
  <si>
    <t>ORG-0043</t>
  </si>
  <si>
    <t>ORG-0047</t>
  </si>
  <si>
    <t>CH3-CH2-CH2-CH2-CH(CH3)-ONO2</t>
  </si>
  <si>
    <t>ORG-0051</t>
  </si>
  <si>
    <t>ORG-0052</t>
  </si>
  <si>
    <t>ORG-0053</t>
  </si>
  <si>
    <t>CH3-CH*-CH2-CH2-CH2-CH(ONO2)-CH2*</t>
  </si>
  <si>
    <t>ORG-0061</t>
  </si>
  <si>
    <t>ORG-0062</t>
  </si>
  <si>
    <t>ORG-0063</t>
  </si>
  <si>
    <t>ORG-4270</t>
  </si>
  <si>
    <t>CH3-CH2-CH2-CH2-CH2-CH2-CH2-CH2-CH(CH3)-ONO2</t>
  </si>
  <si>
    <t>ORG-0056</t>
  </si>
  <si>
    <t>CH3-CH*-CH2-CH2-CH2-CH2-CH*-ONO2</t>
  </si>
  <si>
    <t>ORG-4553</t>
  </si>
  <si>
    <t>ORG-4552</t>
  </si>
  <si>
    <t>ORG-4551</t>
  </si>
  <si>
    <t>ORG-0054</t>
  </si>
  <si>
    <t>ORG-0055</t>
  </si>
  <si>
    <t>ORG-0166</t>
  </si>
  <si>
    <t>ORG-0167</t>
  </si>
  <si>
    <t>ORG-4193</t>
  </si>
  <si>
    <t>ORG-4273</t>
  </si>
  <si>
    <t>CH3-C(=CH-CH2-O-OH)-CH2-OH</t>
  </si>
  <si>
    <t>ORG-4327</t>
  </si>
  <si>
    <t>CH2=C(CH3)-CH(OH)-CH2-O-OH</t>
  </si>
  <si>
    <t>ORG-4231</t>
  </si>
  <si>
    <t>ORG-0144</t>
  </si>
  <si>
    <t>ORG-0143</t>
  </si>
  <si>
    <t>ORG-4238</t>
  </si>
  <si>
    <t>ORG-4234</t>
  </si>
  <si>
    <t>ORG-4235</t>
  </si>
  <si>
    <t>ORG-0145</t>
  </si>
  <si>
    <t>CH3-C*1(OH)-CH*2-CH=CH-CH(O-OH)-CH*1-O-O*2</t>
  </si>
  <si>
    <t>ORG-0139</t>
  </si>
  <si>
    <t>ORG-5122</t>
  </si>
  <si>
    <t>ORG-4387</t>
  </si>
  <si>
    <t>ORG-0148</t>
  </si>
  <si>
    <t>ORG-0147</t>
  </si>
  <si>
    <t>ORG-4236</t>
  </si>
  <si>
    <t>ORG-4237</t>
  </si>
  <si>
    <t>ORG-4233</t>
  </si>
  <si>
    <t>ORG-0163</t>
  </si>
  <si>
    <t>ORG-0164</t>
  </si>
  <si>
    <t>ORG-0021</t>
  </si>
  <si>
    <t>2M-MCATL</t>
  </si>
  <si>
    <t>CH3-aC*-aC(OH)-aCH-aCH-aCH-aC*-OH</t>
  </si>
  <si>
    <t>d) Mixtures derived from products of reactions of product compounds listed in Table A-7c, above.</t>
  </si>
  <si>
    <t>Total mole fraction of compounds represented by model species found in this mixture. [e]</t>
  </si>
  <si>
    <t>e) Model species with mechanisms derived from a single representative compound</t>
  </si>
  <si>
    <t xml:space="preserve">[e] </t>
  </si>
  <si>
    <t>The contributions of HPCRB species are high because they are the major low-NOx products in the reactions of isoprene, which is a major component of the biogenics emissions mixture.</t>
  </si>
  <si>
    <t>Vinyl chloride (track consumption)</t>
  </si>
  <si>
    <t>Acrylonitrile (track consumption)</t>
  </si>
  <si>
    <t>Perchloroethylene (track consumption)</t>
  </si>
  <si>
    <t>p-dichlorobenzene (track consumption)</t>
  </si>
  <si>
    <t>Methylene chloride (track consumption)</t>
  </si>
  <si>
    <t>Ethylene dibromide (track consumption)</t>
  </si>
  <si>
    <t>Ethylene dichloride (track consumption)</t>
  </si>
  <si>
    <t>Ethylene oxide (track consumption)</t>
  </si>
  <si>
    <t>Chloroform (track consumption)</t>
  </si>
  <si>
    <t>1,2-dimethylcyclopentene</t>
  </si>
  <si>
    <t>CH3-C*=C(CH3)-CH2-CH2-CH2*</t>
  </si>
  <si>
    <t>C108-87-2</t>
  </si>
  <si>
    <t>methylcyclohexane</t>
  </si>
  <si>
    <t>CH3-CH@-CH2-CH2-CH2-CH2-CH2@</t>
  </si>
  <si>
    <t>C1759-58-6</t>
  </si>
  <si>
    <t>trans-1,3-dimethylcyclopentane</t>
  </si>
  <si>
    <t>*CH(CH3)-CH2-CH(CH3)-CH2-CH2-*</t>
  </si>
  <si>
    <t>C2532-58-3</t>
  </si>
  <si>
    <t>cis-1,3-dimethylcyclopentane</t>
  </si>
  <si>
    <t>C1640-89-7</t>
  </si>
  <si>
    <t>ethylcyclopentane</t>
  </si>
  <si>
    <t>C822-50-4</t>
  </si>
  <si>
    <t>trans-1-2-dimethylcyclopentane</t>
  </si>
  <si>
    <t>C2452-99-5</t>
  </si>
  <si>
    <t>C1638-26-2</t>
  </si>
  <si>
    <t>C1192-18-3</t>
  </si>
  <si>
    <t>cis-1-2-dimethylcyclopentane</t>
  </si>
  <si>
    <t>C692-24-0</t>
  </si>
  <si>
    <t>2-methyl-trans-3-hexene</t>
  </si>
  <si>
    <t>C625-65-0</t>
  </si>
  <si>
    <t>C14686-14-7</t>
  </si>
  <si>
    <t>trans-3-heptene</t>
  </si>
  <si>
    <t>C14686-13-6</t>
  </si>
  <si>
    <t>trans-2-heptene</t>
  </si>
  <si>
    <t>C592-76-7</t>
  </si>
  <si>
    <t>1-heptene</t>
  </si>
  <si>
    <t>C10574-36-4</t>
  </si>
  <si>
    <t>3-methyl-cis-2-hexene</t>
  </si>
  <si>
    <t>CH3-^CH=C(^CH3)-vCH2-CH2-CH3</t>
  </si>
  <si>
    <t>C6443-92-1</t>
  </si>
  <si>
    <t>CH3-CH=CH-CH2-CH2-CH2-CH3</t>
  </si>
  <si>
    <t>C10574-37-5</t>
  </si>
  <si>
    <t>2,3-dimethyl-2-pentene</t>
  </si>
  <si>
    <t>C2738-19-4</t>
  </si>
  <si>
    <t>C816-79-5</t>
  </si>
  <si>
    <t>C2213-32-3</t>
  </si>
  <si>
    <t>C7642-10-6</t>
  </si>
  <si>
    <t>cis-3-heptene</t>
  </si>
  <si>
    <t>C3404-71-5</t>
  </si>
  <si>
    <t>2-ethyl-1-pentene</t>
  </si>
  <si>
    <t>CH2=C(CH2-CH3)-CH2-CH2-CH3</t>
  </si>
  <si>
    <t>C3683-22-5</t>
  </si>
  <si>
    <t>4-methyl-trans-2-hexene</t>
  </si>
  <si>
    <t>C3899-36-3</t>
  </si>
  <si>
    <t>CH3-CH2-^CH=C(vCH3)-^CH2-CH3</t>
  </si>
  <si>
    <t>C3404-73-7</t>
  </si>
  <si>
    <t>C7385-78-6</t>
  </si>
  <si>
    <t>C6094-02-6</t>
  </si>
  <si>
    <t>C594-56-9</t>
  </si>
  <si>
    <t>2,3,3-trimethyl-1-butene</t>
  </si>
  <si>
    <t>C3524-73-0</t>
  </si>
  <si>
    <t>5-methyl-1-hexene</t>
  </si>
  <si>
    <t>CH2=CH-CH2-CH2-CH(CH3)-CH3</t>
  </si>
  <si>
    <t>C3404-61-3</t>
  </si>
  <si>
    <t>C4914-89-0</t>
  </si>
  <si>
    <t>CH3-CH2-^CH=C(^CH3)-vCH2-CH3</t>
  </si>
  <si>
    <t>C20710-38-7</t>
  </si>
  <si>
    <t>3-methyl-trans-2-hexene</t>
  </si>
  <si>
    <t>C24910-63-2</t>
  </si>
  <si>
    <t>3,4-dimethyl-2-pentene</t>
  </si>
  <si>
    <t>CH3-CH=C(CH3)-CH(CH3)-CH3</t>
  </si>
  <si>
    <t>C15840-60-5</t>
  </si>
  <si>
    <t>2-methyl-cis-3-hexene</t>
  </si>
  <si>
    <t>C3769-23-1</t>
  </si>
  <si>
    <t>4-methyl-1-hexene</t>
  </si>
  <si>
    <t>CH2=CH-CH2-CH(CH3)-CH2-CH3</t>
  </si>
  <si>
    <t>C3404-72-6</t>
  </si>
  <si>
    <t>C142-82-5</t>
  </si>
  <si>
    <t>n-heptane</t>
  </si>
  <si>
    <t>C565-59-3</t>
  </si>
  <si>
    <t>2,3-dimethylpentane</t>
  </si>
  <si>
    <t>C591-76-4</t>
  </si>
  <si>
    <t>2-methylhexane</t>
  </si>
  <si>
    <t>C589-34-4</t>
  </si>
  <si>
    <t>3-methylhexane</t>
  </si>
  <si>
    <t>CH3-CH2-CH(CH3)-CH2-CH2-CH3</t>
  </si>
  <si>
    <t>C108-08-7</t>
  </si>
  <si>
    <t>2,4-dimethylpentane</t>
  </si>
  <si>
    <t>C617-78-7</t>
  </si>
  <si>
    <t>C562-49-2</t>
  </si>
  <si>
    <t>3,3-dimethylpentane</t>
  </si>
  <si>
    <t>C464-06-2</t>
  </si>
  <si>
    <t>2,2,3-trimethylbutane</t>
  </si>
  <si>
    <t>C590-35-2</t>
  </si>
  <si>
    <t>2,2-dimethylpentane</t>
  </si>
  <si>
    <t>C100-52-7</t>
  </si>
  <si>
    <t>benzaldehyde</t>
  </si>
  <si>
    <t>HCO-aC@-aCH-aCH-aCH-aCH-aCH@</t>
  </si>
  <si>
    <t>C100-61-8</t>
  </si>
  <si>
    <t>4-methylaniline</t>
  </si>
  <si>
    <t>CH3-NH-aC*-aCH-aCH-aCH-aCH-aCH*</t>
  </si>
  <si>
    <t>C100-51-6</t>
  </si>
  <si>
    <t>benzyl alcohol</t>
  </si>
  <si>
    <t>HO-CH2-aC@-aCH-aCH-aCH-aCH-aCH@</t>
  </si>
  <si>
    <t>C95-48-7</t>
  </si>
  <si>
    <t>o-cresol (2-methyl-benzenol)</t>
  </si>
  <si>
    <t>C108-39-4</t>
  </si>
  <si>
    <t>m-cresol (3-methyl-benzenol)</t>
  </si>
  <si>
    <t>C106-44-5</t>
  </si>
  <si>
    <t>p-cresol (4-methyl-benzenol)</t>
  </si>
  <si>
    <t>C7379-12-6</t>
  </si>
  <si>
    <t>2-methyl-3-hexanone</t>
  </si>
  <si>
    <t>CH3-CH(CH3)-CO-CH2-CH2-CH3</t>
  </si>
  <si>
    <t>C110-43-0</t>
  </si>
  <si>
    <t>methyl amyl ketone</t>
  </si>
  <si>
    <t>C111-71-7</t>
  </si>
  <si>
    <t>C110-12-3</t>
  </si>
  <si>
    <t>methyl isoamyl ketone</t>
  </si>
  <si>
    <t>C111-70-6</t>
  </si>
  <si>
    <t>1-heptanol</t>
  </si>
  <si>
    <t>C103-71-9</t>
  </si>
  <si>
    <t>phenyl isocyanate</t>
  </si>
  <si>
    <t>O=C=N-aC*-aCH-aCH-aCH-aCH-aCH*</t>
  </si>
  <si>
    <t>C65-85-0</t>
  </si>
  <si>
    <t>benzoic acid</t>
  </si>
  <si>
    <t>HO-CO-aC@-aCH-aCH-aCH-aCH-aCH@</t>
  </si>
  <si>
    <t>C100-44-7</t>
  </si>
  <si>
    <t>benzyl chloride</t>
  </si>
  <si>
    <t>Cl-CH2-aC@-aCH-aCH-aCH-aCH-aCH@</t>
  </si>
  <si>
    <t>C95-49-8</t>
  </si>
  <si>
    <t>o-chlorotoluene</t>
  </si>
  <si>
    <t>CH3-aC*-aCH-aCH-aCH-aCH-aC*-Cl</t>
  </si>
  <si>
    <t>C141-32-2</t>
  </si>
  <si>
    <t>C106-63-8</t>
  </si>
  <si>
    <t>isobutyl acrylate {2-propenoic acid}</t>
  </si>
  <si>
    <t>SP4-1752</t>
  </si>
  <si>
    <t>5-propyldihydro-2(3H)-furanone</t>
  </si>
  <si>
    <t>*CH(OH)-CH(CH3)-CH(CH3)-CH(CH3)-CH2-CH2-*</t>
  </si>
  <si>
    <t>C108-83-8</t>
  </si>
  <si>
    <t>2,6-dimethyl-4-heptanone (diisobutyl ketone)</t>
  </si>
  <si>
    <t>C494-97-3</t>
  </si>
  <si>
    <t>Nornicotine</t>
  </si>
  <si>
    <t>CH2*1-CH2-NH-CH(CH2*1)-aC*2-aCH-NH-aCH-aCH-aCH*2</t>
  </si>
  <si>
    <t>C93-89-0</t>
  </si>
  <si>
    <t>Ethyl benzoate</t>
  </si>
  <si>
    <t>CH3-CH2-O-CO-aC*-aCH-aCH-aCH-aCH-aCH*</t>
  </si>
  <si>
    <t>C140-11-4</t>
  </si>
  <si>
    <t>benzyl acetate</t>
  </si>
  <si>
    <t>CH3-CO-O-CH2-aC*-aCH-aCH-aCH-aCH-aCH*</t>
  </si>
  <si>
    <t>C770-35-4</t>
  </si>
  <si>
    <t>SP4-1749</t>
  </si>
  <si>
    <t>5-pentyldihydro-2(3H)-furanone</t>
  </si>
  <si>
    <t>C112-05-0</t>
  </si>
  <si>
    <t>n-Nonanoic acid</t>
  </si>
  <si>
    <t>CH3-CH2-CH2-CH2-CH2-CH2-CH2-CH2-CO-OH</t>
  </si>
  <si>
    <t>C2050-01-3</t>
  </si>
  <si>
    <t>isoamyl isobutyrate</t>
  </si>
  <si>
    <t>C2455-24-5</t>
  </si>
  <si>
    <t>Tetrahydrofurfuryl methacrylate</t>
  </si>
  <si>
    <t>CH2=C(CH3)-CO-O-CH2-CH*-CH2-CH2-CH2-O*</t>
  </si>
  <si>
    <t>C584-84-9</t>
  </si>
  <si>
    <t>2,4-toluene diisocyanate {tdi}</t>
  </si>
  <si>
    <t>CH3-aC*-aCH-aCH-aC(N=C=O)-aCH-aC*-N=C=O</t>
  </si>
  <si>
    <t>C29911-27-1</t>
  </si>
  <si>
    <t>C2212-67-1</t>
  </si>
  <si>
    <t>molinate</t>
  </si>
  <si>
    <t>CH3-CH2-S-CO-N*-CH2-CH2-CH2-CH2-CH2-CH2*</t>
  </si>
  <si>
    <t>C759-94-4</t>
  </si>
  <si>
    <t>CH3-CH*-CH2-CH(CH3)-CH2-C(CH3)(CH3)-CH2*</t>
  </si>
  <si>
    <t>C26741-20-8</t>
  </si>
  <si>
    <t>4-methyl-1-nonene</t>
  </si>
  <si>
    <t>C121941-01-3</t>
  </si>
  <si>
    <t>trans 4-methyl-2-nonene</t>
  </si>
  <si>
    <t>C74630-09-4</t>
  </si>
  <si>
    <t>trans-4-ethyl-2-octene</t>
  </si>
  <si>
    <t>CH3-^CH=CH-^CH(CH2-CH3)-CH2-CH2-CH2-CH3</t>
  </si>
  <si>
    <t>C19781-30-7</t>
  </si>
  <si>
    <t>4-ethyl-1-octene</t>
  </si>
  <si>
    <t>C124-18-5</t>
  </si>
  <si>
    <t>n-decane</t>
  </si>
  <si>
    <t>C871-83-0</t>
  </si>
  <si>
    <t>2-methylnonane</t>
  </si>
  <si>
    <t>C5881-17-4</t>
  </si>
  <si>
    <t>3-ethyloctane</t>
  </si>
  <si>
    <t>CH3-CH2-CH2-CH2-CH2-CH(CH2-CH3)-CH2-CH3</t>
  </si>
  <si>
    <t>C14720-74-2</t>
  </si>
  <si>
    <t>C15869-85-9</t>
  </si>
  <si>
    <t>5-methylnonane</t>
  </si>
  <si>
    <t>CH3-CH2-CH2-CH2-CH(CH3)-CH2-CH2-CH2-CH3</t>
  </si>
  <si>
    <t>C3178-29-8</t>
  </si>
  <si>
    <t>C19398-77-7</t>
  </si>
  <si>
    <t>C15869-89-3</t>
  </si>
  <si>
    <t>C15869-93-9</t>
  </si>
  <si>
    <t>3,5-dimethyloctane</t>
  </si>
  <si>
    <t>CH3-CH2-CH2-CH(CH3)-CH2-CH(CH3)-CH2-CH3</t>
  </si>
  <si>
    <t>C4032-94-4</t>
  </si>
  <si>
    <t>2,4-dimethyloctane</t>
  </si>
  <si>
    <t>CH3-CH(CH3)-CH2-CH(CH3)-CH2-CH2-CH2-CH3</t>
  </si>
  <si>
    <t>C20278-84-6</t>
  </si>
  <si>
    <t>2,4,5-trimethylheptane</t>
  </si>
  <si>
    <t>CH3-CH2-CH(CH3)-CH(CH3)-CH2-CH(CH3)-CH3</t>
  </si>
  <si>
    <t>C2051-30-1</t>
  </si>
  <si>
    <t>2,6-dimethyloctane</t>
  </si>
  <si>
    <t>C7146-60-3</t>
  </si>
  <si>
    <t>C4110-44-5</t>
  </si>
  <si>
    <t>C17301-94-9</t>
  </si>
  <si>
    <t>4-methylnonane</t>
  </si>
  <si>
    <t>C15869-87-1</t>
  </si>
  <si>
    <t>C5911-04-6</t>
  </si>
  <si>
    <t>3-methylnonane</t>
  </si>
  <si>
    <t>C75-21-8</t>
  </si>
  <si>
    <t>ethylene oxide</t>
  </si>
  <si>
    <t>CH2@-CH2-O@</t>
  </si>
  <si>
    <t>C75-04-7</t>
  </si>
  <si>
    <t>ethylamine</t>
  </si>
  <si>
    <t>C64-17-5</t>
  </si>
  <si>
    <t>ethyl alcohol</t>
  </si>
  <si>
    <t>C115-10-6</t>
  </si>
  <si>
    <t>dimethyl ether</t>
  </si>
  <si>
    <t>C107-22-2</t>
  </si>
  <si>
    <t>glyoxal</t>
  </si>
  <si>
    <t>C64-19-7</t>
  </si>
  <si>
    <t>acetic acid</t>
  </si>
  <si>
    <t>C107-31-3</t>
  </si>
  <si>
    <t>methyl formate</t>
  </si>
  <si>
    <t>C107-15-3</t>
  </si>
  <si>
    <t>ethylene diamine</t>
  </si>
  <si>
    <t>NH2-CH2-CH2-NH2</t>
  </si>
  <si>
    <t>C141-43-5</t>
  </si>
  <si>
    <t>ethanolamine</t>
  </si>
  <si>
    <t>HO-CH2-CH2-NH2</t>
  </si>
  <si>
    <t>C107-21-1</t>
  </si>
  <si>
    <t>ethylene glycol</t>
  </si>
  <si>
    <t>C75-18-3</t>
  </si>
  <si>
    <t>dimethyl sulfide</t>
  </si>
  <si>
    <t>CH3-S-CH3</t>
  </si>
  <si>
    <t>C75-08-1</t>
  </si>
  <si>
    <t>ethyl mercaptan</t>
  </si>
  <si>
    <t>CH3-CH2-SH</t>
  </si>
  <si>
    <t>C75-01-4</t>
  </si>
  <si>
    <t>vinyl chloride</t>
  </si>
  <si>
    <t>CH2=CH-Cl</t>
  </si>
  <si>
    <t>C75-00-3</t>
  </si>
  <si>
    <t>ethyl chloride</t>
  </si>
  <si>
    <t>CH3-CH2-Cl</t>
  </si>
  <si>
    <t>C75-37-6</t>
  </si>
  <si>
    <t>1,1-difluoroethane (hfc-152a)</t>
  </si>
  <si>
    <t>CH3-CH(F)-F</t>
  </si>
  <si>
    <t>C556-61-6</t>
  </si>
  <si>
    <t>methyl isothiocyanate</t>
  </si>
  <si>
    <t>CH3-N=C=S</t>
  </si>
  <si>
    <t>C79-24-3</t>
  </si>
  <si>
    <t>C79-21-0</t>
  </si>
  <si>
    <t>C67-68-5</t>
  </si>
  <si>
    <t>dimethyl sulfoxide</t>
  </si>
  <si>
    <t>CH3-SO-CH3</t>
  </si>
  <si>
    <t>C156-60-5</t>
  </si>
  <si>
    <t>trans-1,2-dichloroethene</t>
  </si>
  <si>
    <t>Cl-^CH=CH-^Cl</t>
  </si>
  <si>
    <t>C75-35-4</t>
  </si>
  <si>
    <t>1,1-dichloroethene {vinylidene chloride}</t>
  </si>
  <si>
    <t>CH2=C(Cl)-Cl</t>
  </si>
  <si>
    <t>C107-06-2</t>
  </si>
  <si>
    <t>ethylene dichloride</t>
  </si>
  <si>
    <t>Cl-CH2-CH2-Cl</t>
  </si>
  <si>
    <t>C75-34-3</t>
  </si>
  <si>
    <t>1,1-dichloroethane</t>
  </si>
  <si>
    <t>CH3-CHCl2</t>
  </si>
  <si>
    <t>C811-97-2</t>
  </si>
  <si>
    <t>1,1,1,2-tetrafluoroethane {hfc-134a}</t>
  </si>
  <si>
    <t>F-CH2-C(F)(F)-F</t>
  </si>
  <si>
    <t>C1717-00-6</t>
  </si>
  <si>
    <t>1,1-dichloro-1-fluoroethane {hcfc-141b}</t>
  </si>
  <si>
    <t>CH3-C(F)(Cl)-Cl</t>
  </si>
  <si>
    <t>C79-01-6</t>
  </si>
  <si>
    <t>trichloroethylene (tce)</t>
  </si>
  <si>
    <t>Cl-CH=C(Cl)-Cl</t>
  </si>
  <si>
    <t>C71-55-6</t>
  </si>
  <si>
    <t>1,1,1-trichloroethane</t>
  </si>
  <si>
    <t>CH3-CCl3</t>
  </si>
  <si>
    <t>C79-00-5</t>
  </si>
  <si>
    <t>1,1,2-trichloroethane</t>
  </si>
  <si>
    <t>CH3-CH2-CH(CH2-CH3)-CH2-CH2-CH(CH2-CH3)-CH2-CH3</t>
  </si>
  <si>
    <t>36DM-C10</t>
  </si>
  <si>
    <t>3,6-Dimethyl Decane</t>
  </si>
  <si>
    <t>CH3-CH2-CH2-CH2-CH(CH3)-CH2-CH2-CH(CH3)-CH2-CH3</t>
  </si>
  <si>
    <t>3-ME-C11</t>
  </si>
  <si>
    <t>3-Methyl Undecane</t>
  </si>
  <si>
    <t>P-DC5-BN</t>
  </si>
  <si>
    <t>1,4-dipentyl benzene</t>
  </si>
  <si>
    <t>1234-BEN</t>
  </si>
  <si>
    <t>1,2,3,4-tetramethyl benzene</t>
  </si>
  <si>
    <t>1245-BEN</t>
  </si>
  <si>
    <t>1,2,4,5-tetramethyl benzene</t>
  </si>
  <si>
    <t>1235MBEN</t>
  </si>
  <si>
    <t>1,2,3,5-tetramethyl benzene</t>
  </si>
  <si>
    <t>12M3ETBN</t>
  </si>
  <si>
    <t>1,2-dimethyl-3-ethyl benzene</t>
  </si>
  <si>
    <t xml:space="preserve">1,2-dimethyl-4-ethyl benzene </t>
  </si>
  <si>
    <t>CH3-CO-CH=CH-CH=CH-CO-CH3</t>
  </si>
  <si>
    <t>3,4-epoxy, 5-octene-2,7-dione</t>
  </si>
  <si>
    <t>Hydroxy Acetone</t>
  </si>
  <si>
    <t>DOHACT</t>
  </si>
  <si>
    <t>dihydroxyacetone</t>
  </si>
  <si>
    <t>HO-CH2-CO-CH2-OH</t>
  </si>
  <si>
    <t>MEOACET</t>
  </si>
  <si>
    <t>Methoxy Acetone</t>
  </si>
  <si>
    <t>CH3-CO-CH2-O-CH3</t>
  </si>
  <si>
    <t>PROD2-12</t>
  </si>
  <si>
    <t>PROD2 Species #12</t>
  </si>
  <si>
    <t>CH3-CO-CH2-CH(CH3)-OH</t>
  </si>
  <si>
    <t>Diacetone Alcohol</t>
  </si>
  <si>
    <t>PROD2 Species #2</t>
  </si>
  <si>
    <t>PROD2 Species #6</t>
  </si>
  <si>
    <t>PROD2 Species #7</t>
  </si>
  <si>
    <t>PROD2 Species #3</t>
  </si>
  <si>
    <t>PROD2 Species #9</t>
  </si>
  <si>
    <t>PROD2 Species #10</t>
  </si>
  <si>
    <t>phenol</t>
  </si>
  <si>
    <t>M-CRESOL</t>
  </si>
  <si>
    <t>m-cresol</t>
  </si>
  <si>
    <t>P-CRESOL</t>
  </si>
  <si>
    <t>p-cresol</t>
  </si>
  <si>
    <t>o-Cresol</t>
  </si>
  <si>
    <t>23M-PHEN</t>
  </si>
  <si>
    <t>2,3-dimethyl phenol</t>
  </si>
  <si>
    <t>2,4-dimethyl phenol</t>
  </si>
  <si>
    <t>25M-PHEN</t>
  </si>
  <si>
    <t>2,5-dimethyl phenol</t>
  </si>
  <si>
    <t>26M-PHEN</t>
  </si>
  <si>
    <t>2,6-dimethyl phenol</t>
  </si>
  <si>
    <t>34M-PHEN</t>
  </si>
  <si>
    <t>3,4-dimethyl phenol</t>
  </si>
  <si>
    <t>35M-PHEN</t>
  </si>
  <si>
    <t>3,5-dimethyl phenol</t>
  </si>
  <si>
    <t>CH3-aC*-aCH-aC(CH3)-aCH-aC(OH)-aCH*</t>
  </si>
  <si>
    <t>235MPHEN</t>
  </si>
  <si>
    <t>2,3,5-trimethyl phenol</t>
  </si>
  <si>
    <t>236MPHEN</t>
  </si>
  <si>
    <t>2,3,6-trimethyl phenol</t>
  </si>
  <si>
    <t>26TBPCSL</t>
  </si>
  <si>
    <t xml:space="preserve">2,6-di-tert-butyl-p-cresol </t>
  </si>
  <si>
    <t>CH3-C(CH3)(CH3)-aC*-aCH-aC(CH3)-aCH-aC(C(CH3)(CH3)-CH3)-aC*-OH</t>
  </si>
  <si>
    <t>4VINPHNL</t>
  </si>
  <si>
    <t>4-vinyl phenol</t>
  </si>
  <si>
    <t>CH2=CH-aC*-aCH-aCH-aC(OH)-aCH-aCH*</t>
  </si>
  <si>
    <t>BPHETHOH</t>
  </si>
  <si>
    <t>β-phenethyl alcohol (2-phenyl ethyl alcohol)</t>
  </si>
  <si>
    <t>HO-CH2-CH2-aC*-aCH-aCH-aCH-aCH-aCH*</t>
  </si>
  <si>
    <t>ANETHOL</t>
  </si>
  <si>
    <t>anethol (p-propenyl-anisole)</t>
  </si>
  <si>
    <t>CH3-CH=CH-aC*-aCH-aCH-aC(O-CH3)-aCH-aCH*</t>
  </si>
  <si>
    <t>morpholine</t>
  </si>
  <si>
    <t>CH3-C(CH3)(NH2)-CH2-OH</t>
  </si>
  <si>
    <t>DMAE</t>
  </si>
  <si>
    <t>Dimethylaminoethanol</t>
  </si>
  <si>
    <t>CH3-N(CH3)-CH2-CH2-OH</t>
  </si>
  <si>
    <t>2A1C4OH</t>
  </si>
  <si>
    <t>2-amino-1-butanol</t>
  </si>
  <si>
    <t>CH3-CH2-CH(NH2)-CH2-OH</t>
  </si>
  <si>
    <t>ETOH2-NH</t>
  </si>
  <si>
    <t>Diethanol Amine</t>
  </si>
  <si>
    <t>HO-CH2-CH2-NH-CH2-CH2-OH</t>
  </si>
  <si>
    <t>2A2EC3DO</t>
  </si>
  <si>
    <t>2-amino-2-ethyl-1,3-propanediol</t>
  </si>
  <si>
    <t>CH3-CH2-C(NH2)(CH2-OH)-CH2-OH</t>
  </si>
  <si>
    <t>ETOH3-N</t>
  </si>
  <si>
    <t>Triethanolamine</t>
  </si>
  <si>
    <t>HO-CH2-CH2-N(CH2-CH2-OH)-CH2-CH2-OH</t>
  </si>
  <si>
    <t>IC3OH3-N</t>
  </si>
  <si>
    <t>triisopropanolamine</t>
  </si>
  <si>
    <t>CH3-CH(OH)-CH2-N(CH2-CH(CH3)-OH)-CH2-CH(CH3)-OH</t>
  </si>
  <si>
    <t>NMP</t>
  </si>
  <si>
    <t>N-Methyl-2-Pyrrolidone</t>
  </si>
  <si>
    <t>LAUPYRO</t>
  </si>
  <si>
    <t>lauryl pyrrolidone</t>
  </si>
  <si>
    <t>CH3-CH2-CH2-CH2-CH2-CH2-CH2-CH2-CH2-CH2-CH2-CH2-N*-CH2-CH2-CH2-CO*</t>
  </si>
  <si>
    <t>isopropyl nitrate</t>
  </si>
  <si>
    <t>2-butyl nitrate</t>
  </si>
  <si>
    <t>IC4-ONO2</t>
  </si>
  <si>
    <t>isobutyl nitrate</t>
  </si>
  <si>
    <t>CH3-CH(CH3)-CH2-ONO2</t>
  </si>
  <si>
    <t>RNO3-4</t>
  </si>
  <si>
    <t>RNO3 Species #4</t>
  </si>
  <si>
    <t>CH3-CH2-CH2-CH2-CH2-CH(ONO2)-CH2-OH</t>
  </si>
  <si>
    <t>RNO3-5</t>
  </si>
  <si>
    <t>RNO3 Species #5</t>
  </si>
  <si>
    <t>The data of Wolfe et al (2012) suggest that a-unsaturated carbonyls with hydroperoxide groups photolyze at rates consistent with those calculated using absorption cross sections of a-unsaturated carbonyls but with unit quantum yields. However isoprene-NOx experiments are not well simulated with this high a photolysis rate, so an overall quantum yield is used in in conjunction with these absorption cross sections when calculating the photolysis rate. See comments in Table A-4.</t>
  </si>
  <si>
    <t>Molec. Weight</t>
  </si>
  <si>
    <t>H</t>
  </si>
  <si>
    <t>O</t>
  </si>
  <si>
    <t>CH3-CH3</t>
  </si>
  <si>
    <t>CH3-CH2-CH3</t>
  </si>
  <si>
    <t>CH3-CH2-CH2-CH3</t>
  </si>
  <si>
    <t>n-Pentane</t>
  </si>
  <si>
    <t>n-Hexane</t>
  </si>
  <si>
    <t>n-Heptane</t>
  </si>
  <si>
    <t>n-Octane</t>
  </si>
  <si>
    <t>n-Nonane</t>
  </si>
  <si>
    <t>n-Decane</t>
  </si>
  <si>
    <t>n-Undecane</t>
  </si>
  <si>
    <t>n-Dodecane</t>
  </si>
  <si>
    <t>N-C13</t>
  </si>
  <si>
    <t>n-Tridecane</t>
  </si>
  <si>
    <t>CH3-CH2-CH2-CH2-CH2-CH2-CH2-CH2-CH2-CH2-CH2-CH2-CH3</t>
  </si>
  <si>
    <t>n-Tetradecane</t>
  </si>
  <si>
    <t>CH3-CH2-CH2-CH2-CH2-CH2-CH2-CH2-CH2-CH2-CH2-CH2-CH2-CH3</t>
  </si>
  <si>
    <t>n-Pentadecane</t>
  </si>
  <si>
    <t>CH3-CH2-CH2-CH2-CH2-CH2-CH2-CH2-CH2-CH2-CH2-CH2-CH2-CH2-CH3</t>
  </si>
  <si>
    <t>n-C16</t>
  </si>
  <si>
    <t>CH3-CH2-CH2-CH2-CH2-CH2-CH2-CH2-CH2-CH2-CH2-CH2-CH2-CH2-CH2-CH3</t>
  </si>
  <si>
    <t>N-C17</t>
  </si>
  <si>
    <t>n-C17</t>
  </si>
  <si>
    <t>CH3-CH2-CH2-CH2-CH2-CH2-CH2-CH2-CH2-CH2-CH2-CH2-CH2-CH2-CH2-CH2-CH3</t>
  </si>
  <si>
    <t>N-C18</t>
  </si>
  <si>
    <t>n-C18</t>
  </si>
  <si>
    <t>CH3-CH2-CH2-CH2-CH2-CH2-CH2-CH2-CH2-CH2-CH2-CH2-CH2-CH2-CH2-CH2-CH2-CH3</t>
  </si>
  <si>
    <t>N-C19</t>
  </si>
  <si>
    <t>n-C19</t>
  </si>
  <si>
    <t>CH3-CH2-CH2-CH2-CH2-CH2-CH2-CH2-CH2-CH2-CH2-CH2-CH2-CH2-CH2-CH2-CH2-CH2-CH3</t>
  </si>
  <si>
    <t>N-C20</t>
  </si>
  <si>
    <t>n-C20</t>
  </si>
  <si>
    <t>CH3-CH2-CH2-CH2-CH2-CH2-CH2-CH2-CH2-CH2-CH2-CH2-CH2-CH2-CH2-CH2-CH2-CH2-CH2-CH3</t>
  </si>
  <si>
    <t>N-C21</t>
  </si>
  <si>
    <t>n-C21</t>
  </si>
  <si>
    <t>CH3-CH2-CH2-CH2-CH2-CH2-CH2-CH2-CH2-CH2-CH2-CH2-CH2-CH2-CH2-CH2-CH2-CH2-CH2-CH2-CH3</t>
  </si>
  <si>
    <t>N-C22</t>
  </si>
  <si>
    <t>n-C22</t>
  </si>
  <si>
    <t>CH3-CH2-CH2-CH2-CH2-CH2-CH2-CH2-CH2-CH2-CH2-CH2-CH2-CH2-CH2-CH2-CH2-CH2-CH2-CH2-CH2-CH3</t>
  </si>
  <si>
    <t>Isobutane</t>
  </si>
  <si>
    <t>22-DM-C3</t>
  </si>
  <si>
    <t>Neopentane</t>
  </si>
  <si>
    <t>CH3-C(CH3)(CH3)-CH3</t>
  </si>
  <si>
    <t>Iso-Pentane</t>
  </si>
  <si>
    <t>2,2-Dimethyl Butane</t>
  </si>
  <si>
    <t>2,3-Dimethyl Butane</t>
  </si>
  <si>
    <t>2-Methyl Pentane</t>
  </si>
  <si>
    <t>3-Methylpentane</t>
  </si>
  <si>
    <t>acetal (1,1-diethoxyethane)</t>
  </si>
  <si>
    <t>CH3-CH2-O-CH(CH3)-O-CH2-CH3</t>
  </si>
  <si>
    <t>N-C5-BEN</t>
  </si>
  <si>
    <t>n-pentyl benzene</t>
  </si>
  <si>
    <t>N-C6-BEN</t>
  </si>
  <si>
    <t>n-Hexyl benzene</t>
  </si>
  <si>
    <t>N-C7-BEN</t>
  </si>
  <si>
    <t>n-heptyl benzene</t>
  </si>
  <si>
    <t>N-C8-BEN</t>
  </si>
  <si>
    <t>n-octyl benzene</t>
  </si>
  <si>
    <t>N-C9-BEN</t>
  </si>
  <si>
    <t>n-nonyl benzene</t>
  </si>
  <si>
    <t>NC10-BEN</t>
  </si>
  <si>
    <t>CH3-CH2-CH2-CH2-CH2-CH2-CH2-CH(CH3)-CH2-CH2-CH2-CH3</t>
  </si>
  <si>
    <t>24568MC9</t>
  </si>
  <si>
    <t>2,4,5,6,8-Pentamethyl Nonane</t>
  </si>
  <si>
    <t>CH3-CH(CH3)-CH2-CH(CH3)-CH(CH3)-CH(CH3)-CH2-CH(CH3)-CH3</t>
  </si>
  <si>
    <t>2M35IPC7</t>
  </si>
  <si>
    <t>2-Methyl 3,5-Diisopropyl Heptane</t>
  </si>
  <si>
    <t>CH3-CH2-CH(CH2-CH(CH(CH3)-CH3)-CH(CH3)-CH3)-CH(CH3)-CH3</t>
  </si>
  <si>
    <t>37DM-C12</t>
  </si>
  <si>
    <t>3,7-Dimethyl Dodecane</t>
  </si>
  <si>
    <t>CH3-CH2-CH2-CH2-CH2-CH(CH3)-CH2-CH2-CH2-CH(CH3)-CH2-CH3</t>
  </si>
  <si>
    <t>38DE-C10</t>
  </si>
  <si>
    <t>3,8-Diethyl Decane</t>
  </si>
  <si>
    <t>CH3-CH2-CH(CH2-CH3)-CH2-CH2-CH2-CH2-CH(CH2-CH3)-CH2-CH3</t>
  </si>
  <si>
    <t>3-ME-C13</t>
  </si>
  <si>
    <t>3-Methyl Tridecane</t>
  </si>
  <si>
    <t>CH3-CH2-CH2-CH2-CH2-CH2-CH2-CH2-CH2-CH2-CH(CH3)-CH2-CH3</t>
  </si>
  <si>
    <t>6-ME-C13</t>
  </si>
  <si>
    <t>CH3-CH2-CH(CH2-CH3)-CH2-CH2-CH2-CH2-CH2-CH(CH2-CH3)-CH2-CH3</t>
  </si>
  <si>
    <t>3-ME-C14</t>
  </si>
  <si>
    <t>3-Methyl Tetradecane</t>
  </si>
  <si>
    <t>CH3-CH2-CH2-CH2-CH2-CH2-CH2-CH2-CH2-CH2-CH2-CH(CH3)-CH2-CH3</t>
  </si>
  <si>
    <t>6-ME-C14</t>
  </si>
  <si>
    <t>6-Methyl Tetradecane</t>
  </si>
  <si>
    <t>Higher saturated peroxy acyl radicals (forms PAN2)</t>
  </si>
  <si>
    <t>Peroxyacyl radical formed from Aromatic Aldehydes (forms PBZN)</t>
  </si>
  <si>
    <t>CH3-CH2-CH2-CH(CH3)-CH2-CH2-CH(CH3)-CH3</t>
  </si>
  <si>
    <t>2M3E-C7</t>
  </si>
  <si>
    <t>2-methyl-3-ethylheptane</t>
  </si>
  <si>
    <t>CH3-CH2-CH2-CH2-CH(CH2-CH3)-CH(CH3)-CH3</t>
  </si>
  <si>
    <t>4ET-C8</t>
  </si>
  <si>
    <t>4-ethyloctane</t>
  </si>
  <si>
    <t>CH3-CH2-CH2-CH2-CH(CH2-CH3)-CH2-CH2-CH3</t>
  </si>
  <si>
    <t>2346TMC7</t>
  </si>
  <si>
    <t>CH3-CH(OH)-CH2-O-CH(CH3)-CH2-O-CH2-CH2-CH2-CH3</t>
  </si>
  <si>
    <t>C131-11-3</t>
  </si>
  <si>
    <t>dimethyl phthalate</t>
  </si>
  <si>
    <t>CH3-O-CO-aC*-aCH-aCH-aCH-aCH-aC*-CO-O-CH3</t>
  </si>
  <si>
    <t>C1114-71-2</t>
  </si>
  <si>
    <t>pebulate</t>
  </si>
  <si>
    <t>CH3-CH2-CH2-CH2-N(CH2-CH3)-CO-S-CH2-CH2-CH3</t>
  </si>
  <si>
    <t>C124-17-4</t>
  </si>
  <si>
    <t>diethylene glycol butyl ether acetate {2-2-(butoxyethoxy)ethylacetate}</t>
  </si>
  <si>
    <t>C25498-49-1</t>
  </si>
  <si>
    <t>Tripropylene Glycol Monomethyl Ether ([2-(2-methoxymethylethoxy)methylethoxy]-propanol)</t>
  </si>
  <si>
    <t>CH3-CH(OH)-CH2-O-CH(CH3)-CH2-O-CH(CH3)-CH2-O-CH3</t>
  </si>
  <si>
    <t>C143-22-6</t>
  </si>
  <si>
    <t>triethylene glycol monobutyl ether</t>
  </si>
  <si>
    <t>C91-57-6</t>
  </si>
  <si>
    <t>2-methylnaphthalene</t>
  </si>
  <si>
    <t>CH3-aC@1-aCH-aCH-aC@2-aCH-aCH-aCH-aCH-aC@2-aCH@1</t>
  </si>
  <si>
    <t>C90-12-0</t>
  </si>
  <si>
    <t>CH3-aC@1-aCH-aCH-aCH-aC@2-aCH-aCH-aCH-aCH-aC@12</t>
  </si>
  <si>
    <t>C70063-93-3</t>
  </si>
  <si>
    <t>1,2-dimethylindene</t>
  </si>
  <si>
    <t>C1075-22-5</t>
  </si>
  <si>
    <t>5,6-dimethyl-2,3,dihydro-1-h-indenes</t>
  </si>
  <si>
    <t>ORG-5124</t>
  </si>
  <si>
    <t>CH3-aC*1-aCH-aC*2-CH2-CH2-CH2-aC*2-aCH-aC*1-CH3</t>
  </si>
  <si>
    <t>C1685-83-2</t>
  </si>
  <si>
    <t>4,5-dimethyl-2,3,dihydro-1-h-indenes</t>
  </si>
  <si>
    <t>C6682-71-9</t>
  </si>
  <si>
    <t>4,7-dimethyl-2,3,dihydro-1-h-indenes</t>
  </si>
  <si>
    <t>ORG-5125</t>
  </si>
  <si>
    <t>CH3-aC*1-aCH-aCH-aC(CH3)-aC*2-CH2-CH2-CH2-aC*12</t>
  </si>
  <si>
    <t>C1685-82-1</t>
  </si>
  <si>
    <t>4,6-dimethyl-2,3,dihydro-1-h-indenes</t>
  </si>
  <si>
    <t>ORG-5126</t>
  </si>
  <si>
    <t>CH3-aC*1-aCH-aC(CH3)-aC*2-CH2-CH2-CH2-aC*2-aCH*1</t>
  </si>
  <si>
    <t>C56147-63-8</t>
  </si>
  <si>
    <t>2-ethylindan</t>
  </si>
  <si>
    <t>CH3-CH2-CH*1-CH2-aC*2-aCH-aCH-aCH-aCH-aC*2-CH2*1</t>
  </si>
  <si>
    <t>C53563-67-0</t>
  </si>
  <si>
    <t>Dimethyl Indan</t>
  </si>
  <si>
    <t>CH3-CH*1-CH2-aC*2-aCH-aCH-aCH-aC(CH3)-aC*2-CH2*1</t>
  </si>
  <si>
    <t>C538-68-1</t>
  </si>
  <si>
    <t>n-pentylbenzene</t>
  </si>
  <si>
    <t>C1595-11-5</t>
  </si>
  <si>
    <t>1-methyl-2-n-butylbenzene</t>
  </si>
  <si>
    <t>C16021-20-8</t>
  </si>
  <si>
    <t>1-ethyl-2-propylbenzene</t>
  </si>
  <si>
    <t>C700-12-9</t>
  </si>
  <si>
    <t>pentamethylbenzene</t>
  </si>
  <si>
    <t>CH3-aC@-aCH-aC(CH3)-aC(CH3)-aC(CH3)-aC@-CH3</t>
  </si>
  <si>
    <t>C3982-64-7</t>
  </si>
  <si>
    <t>C13732-80-4</t>
  </si>
  <si>
    <t>1,2-diethyl-4-methylbenzene</t>
  </si>
  <si>
    <t>C1196-58-3</t>
  </si>
  <si>
    <t>3-phenylpentane</t>
  </si>
  <si>
    <t>CH3-CH2-CH(CH2-CH3)-aC*-aCH-aCH-aCH-aCH-aCH*</t>
  </si>
  <si>
    <t>C1074-92-6</t>
  </si>
  <si>
    <t>1-methyl-2-tert-butylbenzene</t>
  </si>
  <si>
    <t>C4218-48-8</t>
  </si>
  <si>
    <t>1-ethyl-4-isopropylbenzene</t>
  </si>
  <si>
    <t>CH3-CH2-aC*-aCH-aCH-aC(CH(CH3)-CH3)-aCH-aCH*</t>
  </si>
  <si>
    <t>S2-99064</t>
  </si>
  <si>
    <t>1-methyl-4-isobutylbenzene</t>
  </si>
  <si>
    <t>C61827-87-0</t>
  </si>
  <si>
    <t>2-ethyl-1,3,4-trimethyl benzene</t>
  </si>
  <si>
    <t>C61827-86-9</t>
  </si>
  <si>
    <t>1,2,3-trimethyl-4-ethylbenzene</t>
  </si>
  <si>
    <t>C1595-04-6</t>
  </si>
  <si>
    <t>1-methyl-3-butylbenzene</t>
  </si>
  <si>
    <t>C4706-89-2</t>
  </si>
  <si>
    <t>1,3-dimethyl-4-isopropylbenzene</t>
  </si>
  <si>
    <t>CH3-CH(CH3)-aC*-aCH-aCH-aC(CH3)-aCH-aC*-CH3</t>
  </si>
  <si>
    <t>C2049-95-8</t>
  </si>
  <si>
    <t>tert-Pentylbenzene</t>
  </si>
  <si>
    <t>CH3-CH2-C(CH3)(CH3)-aC*-aCH-aCH-aCH-aCH-aCH*</t>
  </si>
  <si>
    <t>C1595-16-0</t>
  </si>
  <si>
    <t>1-methyl-4-(1-methylpropyl)benzene</t>
  </si>
  <si>
    <t>C3982-67-0</t>
  </si>
  <si>
    <t>CH3-CH2-C(CH3)(ONO2)-CH2-CH(CH3)-CH3</t>
  </si>
  <si>
    <t>CH3NO2</t>
  </si>
  <si>
    <t>nitromethane</t>
  </si>
  <si>
    <t>CH3-NO2</t>
  </si>
  <si>
    <t>ME-NITRT</t>
  </si>
  <si>
    <t>Methyl Nitrite</t>
  </si>
  <si>
    <t>CH3-ONO</t>
  </si>
  <si>
    <t>ETNO2</t>
  </si>
  <si>
    <t>nitroethane</t>
  </si>
  <si>
    <t>CH3-CH2-NO2</t>
  </si>
  <si>
    <t>ACRYLNIT</t>
  </si>
  <si>
    <t>Acrylonitrile</t>
  </si>
  <si>
    <t>C3-NO2</t>
  </si>
  <si>
    <t>1-nitropropane</t>
  </si>
  <si>
    <t>CH3-CH2-CH2-NO2</t>
  </si>
  <si>
    <t>2-NO2-C3</t>
  </si>
  <si>
    <t>2-nitropropane</t>
  </si>
  <si>
    <t>CH3-CH(CH3)-NO2</t>
  </si>
  <si>
    <t>EMKO</t>
  </si>
  <si>
    <t>ethyl methyl ketone oxime</t>
  </si>
  <si>
    <t>CH3-CH2-C(CH3)=N-OH</t>
  </si>
  <si>
    <t>TDI2</t>
  </si>
  <si>
    <t>2,6-toluene diisocyanate</t>
  </si>
  <si>
    <t>CH3-CO-O-ONO2</t>
  </si>
  <si>
    <t>Hydroxy peroxyacetyl nitrate</t>
  </si>
  <si>
    <t>HO-CH2-CO-O-ONO2</t>
  </si>
  <si>
    <t>Acrolein's PAN</t>
  </si>
  <si>
    <t>CH2=CH-CO-O-ONO2</t>
  </si>
  <si>
    <t>Peroxyproponyl nitrate</t>
  </si>
  <si>
    <t>CH3-CH2-CO-O-ONO2</t>
  </si>
  <si>
    <t>Methacrolein's PAN</t>
  </si>
  <si>
    <t>CH2=C(CH3)-CO-O-ONO2</t>
  </si>
  <si>
    <t>CH3-O-OH</t>
  </si>
  <si>
    <t>CH3-CH2-O-OH</t>
  </si>
  <si>
    <t>peroxyacetic acid</t>
  </si>
  <si>
    <t>CH3-CO-O-OH</t>
  </si>
  <si>
    <t>T-butyl hydroperoxide</t>
  </si>
  <si>
    <t>TETH-2N</t>
  </si>
  <si>
    <t>triethylene diamine</t>
  </si>
  <si>
    <t>CH2*1-CH2-N*2-CH2-CH2-N*1-CH2-CH2*2</t>
  </si>
  <si>
    <t>Notes:</t>
  </si>
  <si>
    <t>SAPRC-18 model species used to represent these compounds in ambient simulations</t>
  </si>
  <si>
    <t>"Yes" in the "Base" column means this compound is represented explicitly in ambient simulations. "Yes" in the "Cham" column means it was represented explicitly in the evaluations against chamber data.</t>
  </si>
  <si>
    <t>3,7-Diethyl Nonane</t>
  </si>
  <si>
    <t>CH3-CH2-CH(CH2-CH3)-CH2-CH2-CH2-CH(CH2-CH3)-CH2-CH3</t>
  </si>
  <si>
    <t>3-ME-C12</t>
  </si>
  <si>
    <t>3-Methyl Dodecane</t>
  </si>
  <si>
    <t>CH3-CH2-CH2-CH2-CH2-CH2-CH2-CH2-CH2-CH(CH3)-CH2-CH3</t>
  </si>
  <si>
    <t>5-ME-C12</t>
  </si>
  <si>
    <t>5-Methyl Dodecane</t>
  </si>
  <si>
    <t>CH@=CH-CH2-CH2-CH2@</t>
  </si>
  <si>
    <t>C78-79-5</t>
  </si>
  <si>
    <t>isoprene</t>
  </si>
  <si>
    <t>C2004-70-8</t>
  </si>
  <si>
    <t>trans-1,3-pentadiene</t>
  </si>
  <si>
    <t>C504-60-9</t>
  </si>
  <si>
    <t>piperylene {1,3-pentadiene} (mixed isomers)</t>
  </si>
  <si>
    <t>CH2=CH-CH=CH2-CH3</t>
  </si>
  <si>
    <t>C591-93-5</t>
  </si>
  <si>
    <t>1,4-pentadiene</t>
  </si>
  <si>
    <t>C287-92-3</t>
  </si>
  <si>
    <t>cyclopentane</t>
  </si>
  <si>
    <t>CH2@-CH2-CH2-CH2-CH2@</t>
  </si>
  <si>
    <t>C513-35-9</t>
  </si>
  <si>
    <t>2-methyl-2-butene</t>
  </si>
  <si>
    <t>C646-04-8</t>
  </si>
  <si>
    <t>trans-2-pentene</t>
  </si>
  <si>
    <t>C109-67-1</t>
  </si>
  <si>
    <t>1-pentene</t>
  </si>
  <si>
    <t>C563-45-1</t>
  </si>
  <si>
    <t>3-methyl-1-butene</t>
  </si>
  <si>
    <t>C627-20-3</t>
  </si>
  <si>
    <t>cis-2-pentene</t>
  </si>
  <si>
    <t>C563-46-2</t>
  </si>
  <si>
    <t>2-methyl-1-butene</t>
  </si>
  <si>
    <t>C78-78-4</t>
  </si>
  <si>
    <t>2-methyl-butane</t>
  </si>
  <si>
    <t>C109-66-0</t>
  </si>
  <si>
    <t>n-pentane</t>
  </si>
  <si>
    <t>C463-82-1</t>
  </si>
  <si>
    <t>2,2-dimethylpropane</t>
  </si>
  <si>
    <t>C110-86-1</t>
  </si>
  <si>
    <t>pyridine</t>
  </si>
  <si>
    <t>CH@=CH-aCH-CH=CH-NH@</t>
  </si>
  <si>
    <t>C590-86-3</t>
  </si>
  <si>
    <t>isovaleraldehyde (3-methylbutanal)</t>
  </si>
  <si>
    <t>C110-62-3</t>
  </si>
  <si>
    <t>n-pentanal (n-valeraldehyde)</t>
  </si>
  <si>
    <t>C107-87-9</t>
  </si>
  <si>
    <t>methyl propyl ketone (2-pentanone)</t>
  </si>
  <si>
    <t>C96-22-0</t>
  </si>
  <si>
    <t>diethyl ketone</t>
  </si>
  <si>
    <t>C625-54-7</t>
  </si>
  <si>
    <t>ethyl isopropyl ether</t>
  </si>
  <si>
    <t>CH3-CH(CH3)-O-CH2-CH3</t>
  </si>
  <si>
    <t>C123-51-3</t>
  </si>
  <si>
    <t>C1634-04-4</t>
  </si>
  <si>
    <t>methyl t-butyl ether (mtbe)</t>
  </si>
  <si>
    <t>CH3-C(CH3)(CH3)-O-CH3</t>
  </si>
  <si>
    <t>C71-41-0</t>
  </si>
  <si>
    <t>n-pentanol</t>
  </si>
  <si>
    <t>C98-01-1</t>
  </si>
  <si>
    <t>2-furfural</t>
  </si>
  <si>
    <t>HCO-C@=CH-CH=CH-O@</t>
  </si>
  <si>
    <t>C98-00-0</t>
  </si>
  <si>
    <t>furfuryl alcohol</t>
  </si>
  <si>
    <t>HO-CH2-C*=CH-CH=CH-O*</t>
  </si>
  <si>
    <t>C872-50-4</t>
  </si>
  <si>
    <t>1-methyl-2-pyrrolidinone</t>
  </si>
  <si>
    <t>CH3-N@-CH2-CH2-CH2-CO@</t>
  </si>
  <si>
    <t>C80-62-6</t>
  </si>
  <si>
    <t>methyl methacrylate</t>
  </si>
  <si>
    <t>C140-88-5</t>
  </si>
  <si>
    <t>ethyl acrylate</t>
  </si>
  <si>
    <t>C111-30-8</t>
  </si>
  <si>
    <t>glutaraldehyde</t>
  </si>
  <si>
    <t>C123-54-6</t>
  </si>
  <si>
    <t>C51200-87-4</t>
  </si>
  <si>
    <t>4,4-Dimethyloxazolidine</t>
  </si>
  <si>
    <t>CH3-C*(CH3)-CH2-O-CH2-NH*</t>
  </si>
  <si>
    <t>C109-60-4</t>
  </si>
  <si>
    <t>propyl acetate</t>
  </si>
  <si>
    <t>C105-37-3</t>
  </si>
  <si>
    <t>C547-63-7</t>
  </si>
  <si>
    <t>methyl isobutyrate</t>
  </si>
  <si>
    <t>C108-21-4</t>
  </si>
  <si>
    <t>isopropyl acetate</t>
  </si>
  <si>
    <t>C97-99-4</t>
  </si>
  <si>
    <t>*CH(CH2-OH)-CH2-CH2-CH2-O-*</t>
  </si>
  <si>
    <t>C1569-02-4</t>
  </si>
  <si>
    <t>1-ethoxy-2-propanol</t>
  </si>
  <si>
    <t>CH3-CH(OH)-CH2-O-CH2-CH3</t>
  </si>
  <si>
    <t>C2807-30-9</t>
  </si>
  <si>
    <t>ethylene glycol propyl ether {2-propoxyethanol}</t>
  </si>
  <si>
    <t>C2517-43-3</t>
  </si>
  <si>
    <t>C97-64-3</t>
  </si>
  <si>
    <t>Ethyl lactate</t>
  </si>
  <si>
    <t>C111-77-3</t>
  </si>
  <si>
    <t>methyl carbitol {2-(2-methoxyethoxy)ethanol} {degme}</t>
  </si>
  <si>
    <t>C2782-91-4</t>
  </si>
  <si>
    <t>tetramethylthiourea</t>
  </si>
  <si>
    <t>CH3-N(CH3)-CS-N(CH3)-CH3</t>
  </si>
  <si>
    <t>C163702-07-6</t>
  </si>
  <si>
    <t>1,1,1,2,2,3,3,4,4-nonafluoro-4-methoxy-butane {c4f9och3}</t>
  </si>
  <si>
    <t>CH3-O-CF2-CF2-CF2-CF3</t>
  </si>
  <si>
    <t>C163702-08-7</t>
  </si>
  <si>
    <t>2-(fl2methoxymethyl)-1,1,1,2,3,3,3-fl7propane {(cf3)2cfcf2och3}</t>
  </si>
  <si>
    <t>CH3-O-C(F)(F)-C(F)(C(F)(F)-F)-C(F)(F)-F</t>
  </si>
  <si>
    <t>C138495-42-8</t>
  </si>
  <si>
    <t>1,1,1,2,3,4,4,5,5,5-decafluoropentane {hfc-43-10mee}</t>
  </si>
  <si>
    <t>CF3-CF2-CHF-CHF-CF3</t>
  </si>
  <si>
    <t>C678-26-2</t>
  </si>
  <si>
    <t>perfluoropentane</t>
  </si>
  <si>
    <t>F-C(F)(F)-C(F)(F)-C(F)(F)-C(F)(F)-C(F)(F)-F</t>
  </si>
  <si>
    <t>C71-43-2</t>
  </si>
  <si>
    <t>benzene</t>
  </si>
  <si>
    <t>aCH@-aCH-aCH-aCH-aCH-aCH@</t>
  </si>
  <si>
    <t>C1120-62-3</t>
  </si>
  <si>
    <t>CH3-CH@-CH=CH-CH2-CH2@</t>
  </si>
  <si>
    <t>C110-83-8</t>
  </si>
  <si>
    <t>cyclohexene</t>
  </si>
  <si>
    <t>CH@=CH-CH2-CH2-CH2-CH2@</t>
  </si>
  <si>
    <t>C592-45-0</t>
  </si>
  <si>
    <t>1,4-hexadiene</t>
  </si>
  <si>
    <t>CH2=CH-CH2-CH=CH-CH3</t>
  </si>
  <si>
    <t>C693-89-0</t>
  </si>
  <si>
    <t>1-methylcyclopentene</t>
  </si>
  <si>
    <t>CH3-C@=CH-CH2-CH2-CH2@</t>
  </si>
  <si>
    <t>C96-37-7</t>
  </si>
  <si>
    <t>methylcyclopentane</t>
  </si>
  <si>
    <t>CH3-CH@-CH2-CH2-CH2-CH2@</t>
  </si>
  <si>
    <t>C110-82-7</t>
  </si>
  <si>
    <t>cyclohexane</t>
  </si>
  <si>
    <t>CH2@-CH2-CH2-CH2-CH2-CH2@</t>
  </si>
  <si>
    <t>C558-37-2</t>
  </si>
  <si>
    <t>3,3-dimethyl-1-butene</t>
  </si>
  <si>
    <t>C592-41-6</t>
  </si>
  <si>
    <t>1-hexene</t>
  </si>
  <si>
    <t>C625-27-4</t>
  </si>
  <si>
    <t>2-methyl-2-pentene</t>
  </si>
  <si>
    <t>C4050-45-7</t>
  </si>
  <si>
    <t>trans-2-hexene</t>
  </si>
  <si>
    <t>C922-62-3</t>
  </si>
  <si>
    <t>3-methyl-cis-2-pentene</t>
  </si>
  <si>
    <t>CH3-^CH=C(^CH3)-vCH2-CH3</t>
  </si>
  <si>
    <t>C674-76-0</t>
  </si>
  <si>
    <t>4-methyl-trans-2-pentene</t>
  </si>
  <si>
    <t>C7688-21-3</t>
  </si>
  <si>
    <t>cis-2-hexene</t>
  </si>
  <si>
    <t>C763-29-1</t>
  </si>
  <si>
    <t>2-methyl-1-pentene</t>
  </si>
  <si>
    <t>C13269-52-8</t>
  </si>
  <si>
    <t>trans-3-hexene</t>
  </si>
  <si>
    <t>C760-20-3</t>
  </si>
  <si>
    <t>3-methyl-1-pentene</t>
  </si>
  <si>
    <t>C691-37-2</t>
  </si>
  <si>
    <t>4-methyl-1-pentene</t>
  </si>
  <si>
    <t>C616-12-6</t>
  </si>
  <si>
    <t>3-methyl-trans-2-pentene</t>
  </si>
  <si>
    <t>CH3-^CH=C(vCH3)-^CH2-CH3</t>
  </si>
  <si>
    <t>C563-78-0</t>
  </si>
  <si>
    <t>2,3-dimethyl-1-butene</t>
  </si>
  <si>
    <t>C691-38-3</t>
  </si>
  <si>
    <t>4-methyl-cis-2-pentene</t>
  </si>
  <si>
    <t>C7642-09-3</t>
  </si>
  <si>
    <t>cis-3-hexene</t>
  </si>
  <si>
    <t>C760-21-4</t>
  </si>
  <si>
    <t>2-ethyl-1-butene</t>
  </si>
  <si>
    <t>C107-83-5</t>
  </si>
  <si>
    <t>2-methylpentane</t>
  </si>
  <si>
    <t>C110-54-3</t>
  </si>
  <si>
    <t>n-hexane</t>
  </si>
  <si>
    <t>C96-14-0</t>
  </si>
  <si>
    <t>3-methylpentane</t>
  </si>
  <si>
    <t>C79-29-8</t>
  </si>
  <si>
    <t>2,3-dimethylbutane</t>
  </si>
  <si>
    <t>C75-83-2</t>
  </si>
  <si>
    <t>CH3-CH2-^CH=C(CH3)-^CH2-CH3</t>
  </si>
  <si>
    <t>34DM2C5E</t>
  </si>
  <si>
    <t>3,4-dimethyl-cis-2-pentene</t>
  </si>
  <si>
    <t>CH3-^CH=C(CH3)-^CH(CH3)-CH3</t>
  </si>
  <si>
    <t>23M2-C5E</t>
  </si>
  <si>
    <t>2,3-Dimethyl-2-Pentene</t>
  </si>
  <si>
    <t>CH3-CH2-C(CH3)=C(CH3)-CH3</t>
  </si>
  <si>
    <t>C-3-C7E</t>
  </si>
  <si>
    <t>Cis-3-Heptene</t>
  </si>
  <si>
    <t>CH3-CH2-^CH=CH-vCH2-CH2-CH3</t>
  </si>
  <si>
    <t>T-2-C7E</t>
  </si>
  <si>
    <t>Trans-2-Heptene</t>
  </si>
  <si>
    <t>CH3-^CH=CH-^CH2-CH2-CH2-CH3</t>
  </si>
  <si>
    <t>T-3-C7E</t>
  </si>
  <si>
    <t>Trans-3-Heptene</t>
  </si>
  <si>
    <t>CH3-CH2-^CH=CH-^CH2-CH2-CH3</t>
  </si>
  <si>
    <t>C3M2HEXE</t>
  </si>
  <si>
    <t>cis-3-methyl-2-hexene</t>
  </si>
  <si>
    <t>CH3-^CH=C(^CH3)-CH2-CH2-CH3</t>
  </si>
  <si>
    <t>T4M2-C6E</t>
  </si>
  <si>
    <t>trans 4-methyl-2-hexene</t>
  </si>
  <si>
    <t>CH3-^CH=CH-^CH(CH3)-CH2-CH3</t>
  </si>
  <si>
    <t>T3M2-C6E</t>
  </si>
  <si>
    <t>trans 3-methyl-2-hexene</t>
  </si>
  <si>
    <t>CH3-^CH=C(vCH3)-CH2-CH2-CH3</t>
  </si>
  <si>
    <t>C44M2C5E</t>
  </si>
  <si>
    <t>4,4-dimethyl-cis-2-pentene</t>
  </si>
  <si>
    <t>CH3-^CH=CH-vC(CH3)(CH3)-CH3</t>
  </si>
  <si>
    <t>T44M2C5E</t>
  </si>
  <si>
    <t>Trans 4,4-dimethyl-2-Pentene</t>
  </si>
  <si>
    <t>CH3-^CH=CH-^C(CH3)(CH3)-CH3</t>
  </si>
  <si>
    <t>T-2-C8E</t>
  </si>
  <si>
    <t>trans-2-octene</t>
  </si>
  <si>
    <t>CH3-^CH=CH-^CH2-CH2-CH2-CH2-CH3</t>
  </si>
  <si>
    <t>2M-2-C7E</t>
  </si>
  <si>
    <t>2-Methyl-2-heptene</t>
  </si>
  <si>
    <t>CH3-CH2-CH2-CH2-CH=C(CH3)-CH3</t>
  </si>
  <si>
    <t>C-4-C8E</t>
  </si>
  <si>
    <t>Cis-4-Octene</t>
  </si>
  <si>
    <t>CH3-CH2-CH2-^CH=CH-vCH2-CH2-CH3</t>
  </si>
  <si>
    <t>T25M3C6E</t>
  </si>
  <si>
    <t>Trans 2,5-Dimethyl 3-Hexene</t>
  </si>
  <si>
    <t>CH3-CH(CH3)-^CH=CH-^CH(CH3)-CH3</t>
  </si>
  <si>
    <t>T-3-C8E</t>
  </si>
  <si>
    <t>Trans-3-Octene</t>
  </si>
  <si>
    <t>CH3-CH2-^CH=CH-^CH2-CH2-CH2-CH3</t>
  </si>
  <si>
    <t>T-4-C8E</t>
  </si>
  <si>
    <t>Trans-4-Octene</t>
  </si>
  <si>
    <t>Other hydroperoxides with 3+ carbons and vapor pressure greater than 1 ppb</t>
  </si>
  <si>
    <t>NO3 + HO2 =OH + NO2 + O2</t>
  </si>
  <si>
    <t>SO2 + OH = HO2 + SULF</t>
  </si>
  <si>
    <t>H2 + OH = HO2 + H2O</t>
  </si>
  <si>
    <t>CH4 + OH = MEO2 + SumRO2</t>
  </si>
  <si>
    <t>CO + OH = HO2 + CO2</t>
  </si>
  <si>
    <t>Methyl peroxy radicals</t>
  </si>
  <si>
    <t>ETO2</t>
  </si>
  <si>
    <t>Ethyl peroxy radicals</t>
  </si>
  <si>
    <t>BZO2</t>
  </si>
  <si>
    <t>Benzyl peroxy and substituted benzyl peroxy radicals</t>
  </si>
  <si>
    <t>Type</t>
  </si>
  <si>
    <t>MEK-06</t>
  </si>
  <si>
    <t>1,3-Butadiene</t>
  </si>
  <si>
    <t>RO2C + HO2 =</t>
  </si>
  <si>
    <t>D-LIMONE</t>
  </si>
  <si>
    <t>SABINENE</t>
  </si>
  <si>
    <t>STYRENE</t>
  </si>
  <si>
    <t>BENZENE</t>
  </si>
  <si>
    <t>TOLUENE</t>
  </si>
  <si>
    <t>C2-BENZ</t>
  </si>
  <si>
    <t>N-C3-BEN</t>
  </si>
  <si>
    <t>HO2 + HO2 = HO2H + O2</t>
  </si>
  <si>
    <t>HO2 + HO2 + H2O = HO2H + O2 + H2O</t>
  </si>
  <si>
    <t>NO3 + NO3 = #2 NO2 + O2</t>
  </si>
  <si>
    <t>HO2H + HV = #2 OH</t>
  </si>
  <si>
    <t>H2O2</t>
  </si>
  <si>
    <t>HO2H + OH = HO2 + H2O</t>
  </si>
  <si>
    <t>OH + HO2 = H2O + O2</t>
  </si>
  <si>
    <t>MEO2 + NO = NO2 + HCHO + HO2</t>
  </si>
  <si>
    <t>MEO2 + NO3 = HCHO + HO2 + NO2</t>
  </si>
  <si>
    <t>RO2C + NO = NO2</t>
  </si>
  <si>
    <t>RO2C + NO3 = NO2</t>
  </si>
  <si>
    <t>CAMPHENE</t>
  </si>
  <si>
    <t>2-Pentanone</t>
  </si>
  <si>
    <t>I-C3-BEN</t>
  </si>
  <si>
    <t>b-Pinene</t>
  </si>
  <si>
    <t>S-C4-OH</t>
  </si>
  <si>
    <t>T-C4-OH</t>
  </si>
  <si>
    <t>PR-GLYCL</t>
  </si>
  <si>
    <t>GLYCERL</t>
  </si>
  <si>
    <t>ME-O-ME</t>
  </si>
  <si>
    <t>THF</t>
  </si>
  <si>
    <t>ET-O-ET</t>
  </si>
  <si>
    <t>MECO3 + NO2 = PAN</t>
  </si>
  <si>
    <t>Acrolein</t>
  </si>
  <si>
    <t>ACETYLEN</t>
  </si>
  <si>
    <t>ET-ACTYL</t>
  </si>
  <si>
    <t>MEOH</t>
  </si>
  <si>
    <t>ETOH</t>
  </si>
  <si>
    <t>I-C3-OH</t>
  </si>
  <si>
    <t>MEOC3OH</t>
  </si>
  <si>
    <t>ETO-ETOH</t>
  </si>
  <si>
    <t>DET-GLCL</t>
  </si>
  <si>
    <t>a-Pinene</t>
  </si>
  <si>
    <t>NAPHTHAL</t>
  </si>
  <si>
    <t>TETRALIN</t>
  </si>
  <si>
    <t>MACR-06</t>
  </si>
  <si>
    <t>3-CARENE</t>
  </si>
  <si>
    <t>A-PINENE</t>
  </si>
  <si>
    <t>B-PINENE</t>
  </si>
  <si>
    <t>Absorption cross sections used for model species used to represent unsaturated 1,4-dicarbonyl aldehydes are based on absorption cross sections of trans-2-butene 1,4-dial and cis and trans 4-oxo-2-pentenal from Liu et al (1999) as reported by Calvert et al (2002). Cross sections used for lumped species based on a previous estimate of the distribution of these products from aromatics, giving 31.6% butenedial and 68.4% 4-oxo-2-pentenal. These have not been updated, but are reasonably representative.</t>
  </si>
  <si>
    <t>HONO absorption cross sections</t>
  </si>
  <si>
    <t>HNO3 absorption cross sections</t>
  </si>
  <si>
    <t>HNO4 absorption cross sections</t>
  </si>
  <si>
    <t>HO2H absorption cross sections</t>
  </si>
  <si>
    <t>MEOOH absorption cross sections</t>
  </si>
  <si>
    <t>Glycolaldehyde absorption cross sections</t>
  </si>
  <si>
    <t>Peroxy acetic acid absorption cross sections</t>
  </si>
  <si>
    <t>ACET + HV = MECO3 + MEO2</t>
  </si>
  <si>
    <t>CH3-CH2-CH2-N(CH2-CH2-CH3)-aC*-aC(NO2)-aCH-aC(CF3)-aCH-aC*-NO2</t>
  </si>
  <si>
    <t>C85-01-8</t>
  </si>
  <si>
    <t>phenanthrene</t>
  </si>
  <si>
    <t>aC@12-aCH-aCH-aCH-aCH-aC@1-aC@3-aCH-aCH-aCH-aCH-aC@3-aCH-aCH@2</t>
  </si>
  <si>
    <t>C120-12-7</t>
  </si>
  <si>
    <t>anthracene</t>
  </si>
  <si>
    <t>aC@12-aCH-aCH-aCH-aCH-aC@1-aCH-aC@3-aCH-aCH-aCH-aCH-aC@3-aCH@2</t>
  </si>
  <si>
    <t>C103-29-7</t>
  </si>
  <si>
    <t>diphenyl ethane {bibenzyl}</t>
  </si>
  <si>
    <t>CH2(CH2-aC*1-aCH-aCH-aCH-aCH-aCH*1)-aC*2-aCH-aCH-aCH-aCH-aCH*2</t>
  </si>
  <si>
    <t>C66610-91-1</t>
  </si>
  <si>
    <t>2,3-diethylnaphthalene</t>
  </si>
  <si>
    <t>Sx-029</t>
  </si>
  <si>
    <t>1,2,3,5-tetraethyl benzene</t>
  </si>
  <si>
    <t>Sx-020</t>
  </si>
  <si>
    <t>*CH(CH2-CH3)-CH2-CH(CH2-CH2-CH3)-CH2-CH(CH2-CH2-CH3)-CH2-*</t>
  </si>
  <si>
    <t>C205324-73-8</t>
  </si>
  <si>
    <t>*CH(CH2-CH2-CH2-CH2-CH2-CH2-CH3)-CH2-CH2-CH(CH3)-CH2-CH2-*</t>
  </si>
  <si>
    <t>C1795-15-9</t>
  </si>
  <si>
    <t>*CH(CH2-CH2-CH2-CH2-CH2-CH2-CH2-CH3)-CH2-CH2-CH2-CH2-CH2-*</t>
  </si>
  <si>
    <t>C629-59-4</t>
  </si>
  <si>
    <t>n-tetradecane</t>
  </si>
  <si>
    <t>C13287-21-3</t>
  </si>
  <si>
    <t>CH3-CH2-CH2-CH2-CH2-CH(CH3)-CH2-CH2-CH2-CH2-CH2-CH2-CH3</t>
  </si>
  <si>
    <t>C6418-41-3</t>
  </si>
  <si>
    <t>L5OH</t>
  </si>
  <si>
    <t>L6OH</t>
  </si>
  <si>
    <t>O1OH</t>
  </si>
  <si>
    <t>O1O3</t>
  </si>
  <si>
    <t>O1N3</t>
  </si>
  <si>
    <t>O1OP</t>
  </si>
  <si>
    <t>O2OH</t>
  </si>
  <si>
    <t>O2O3</t>
  </si>
  <si>
    <t>O2N3</t>
  </si>
  <si>
    <t>O2OP</t>
  </si>
  <si>
    <t>O3OH</t>
  </si>
  <si>
    <t>O3O3</t>
  </si>
  <si>
    <t>O3N3</t>
  </si>
  <si>
    <t>O3OP</t>
  </si>
  <si>
    <t>O4OH</t>
  </si>
  <si>
    <t>O4O3</t>
  </si>
  <si>
    <t>O4N3</t>
  </si>
  <si>
    <t>O4OP</t>
  </si>
  <si>
    <t>TPOH</t>
  </si>
  <si>
    <t>TPO3</t>
  </si>
  <si>
    <t>TPN3</t>
  </si>
  <si>
    <t>TPOP</t>
  </si>
  <si>
    <t>SQOH</t>
  </si>
  <si>
    <t>SQO3</t>
  </si>
  <si>
    <t>SQN3</t>
  </si>
  <si>
    <t>SQOP</t>
  </si>
  <si>
    <t>BXOH</t>
  </si>
  <si>
    <t>BENX + OH = #.69 HO2 + #.28 xHO2 + #.28 RO2C + #.04 RO2XC + #.28 xGLY + #.12 OLEA2 + #.57 PHEN + #.28 xBUDAL + #.04 zRANO3 + #.31 yRAOOH + #.32 SumRO2</t>
  </si>
  <si>
    <t>B1OH</t>
  </si>
  <si>
    <t>B2OH</t>
  </si>
  <si>
    <t>C14676-29-0</t>
  </si>
  <si>
    <t>3-ethyl-2-methylheptane</t>
  </si>
  <si>
    <t>C15869-96-2</t>
  </si>
  <si>
    <t>4,5-dimethyloctane</t>
  </si>
  <si>
    <t>CH3-CH2-CH2-CH(CH3)-CH(CH3)-CH2-CH2-CH3</t>
  </si>
  <si>
    <t>C15869-94-0</t>
  </si>
  <si>
    <t>3,6-dimethyloctane</t>
  </si>
  <si>
    <t>CH3-CH2-CH(CH3)-CH2-CH2-CH(CH3)-CH2-CH3</t>
  </si>
  <si>
    <t>C15869-92-8</t>
  </si>
  <si>
    <t>3,4-dimethyloctane</t>
  </si>
  <si>
    <t>CH3-CH2-CH2-CH2-CH(CH3)-CH(CH3)-CH2-CH3</t>
  </si>
  <si>
    <t>C1072-16-8</t>
  </si>
  <si>
    <t>2,7-dimethyloctane</t>
  </si>
  <si>
    <t>CH3-CH(CH3)-CH2-CH2-CH2-CH2-CH(CH3)-CH3</t>
  </si>
  <si>
    <t>C7154-80-5</t>
  </si>
  <si>
    <t>3,3,5-trimethylheptane</t>
  </si>
  <si>
    <t>CH3-CH2-CH(CH3)-CH2-C(CH3)(CH3)-CH2-CH3</t>
  </si>
  <si>
    <t>C17302-01-1</t>
  </si>
  <si>
    <t>3-Ethyl-3-methylheptane</t>
  </si>
  <si>
    <t>CH3-CH2-CH2-CH2-C(CH3)(CH2-CH3)-CH2-CH3</t>
  </si>
  <si>
    <t>S2-91087</t>
  </si>
  <si>
    <t>3-methyl-5-ethylheptane</t>
  </si>
  <si>
    <t>C52896-91-0</t>
  </si>
  <si>
    <t>3-ethyl-4-methylheptane</t>
  </si>
  <si>
    <t>CH3-CH2-CH2-CH(CH3)-CH(CH2-CH3)-CH2-CH3</t>
  </si>
  <si>
    <t>C20278-85-7</t>
  </si>
  <si>
    <t>2,3,5-trimethylheptane</t>
  </si>
  <si>
    <t>CH3-CH2-CH(CH3)-CH2-CH(CH3)-CH(CH3)-CH3</t>
  </si>
  <si>
    <t>C4074-46-8</t>
  </si>
  <si>
    <t>4-methyl-2-propyl-phenol</t>
  </si>
  <si>
    <t>CH3-CH2-CH2-aC*-aCH-aC(CH3)-aCH-aCH-aC*-OH</t>
  </si>
  <si>
    <t>C3238-38-8</t>
  </si>
  <si>
    <t>2,3,4,6-Tetramethylphenol (Isodurenol)</t>
  </si>
  <si>
    <t>CH3-aC*-aCH-aC(CH3)-aC(OH)-aC(CH3)-aC*-CH3</t>
  </si>
  <si>
    <t>C76-22-2</t>
  </si>
  <si>
    <t>camphor</t>
  </si>
  <si>
    <t>CH3-C@1(CH3)-CH@2-CH2-CH2-C@1(CH3)-CO-CH2@2</t>
  </si>
  <si>
    <t>C1126-18-7</t>
  </si>
  <si>
    <t>2-butyl cyclohexanone</t>
  </si>
  <si>
    <t>CH3-CH2-CH2-CH2-CH*-CH2-CH2-CH2-CH2-CO*</t>
  </si>
  <si>
    <t>C3913-71-1</t>
  </si>
  <si>
    <t>trans-2-Decenal</t>
  </si>
  <si>
    <t>CH3-CH2-CH2-CH2-CH2-CH2-CH2-^CH=CH-^CHO</t>
  </si>
  <si>
    <t>C470-82-6</t>
  </si>
  <si>
    <t>Cineole</t>
  </si>
  <si>
    <t>CH3-C@12-CH2-CH2-CH(CH2-CH2@1)-C(CH3)(CH3)-O@2</t>
  </si>
  <si>
    <t>C507-70-0</t>
  </si>
  <si>
    <t>borneol</t>
  </si>
  <si>
    <t>CH3-C@1(CH3)-CH@2-CH2-CH2-C@1(CH3)-CH(OH)-CH2@2</t>
  </si>
  <si>
    <t>C366-18-7</t>
  </si>
  <si>
    <t>Bipyridyl</t>
  </si>
  <si>
    <t>NH*1-aCH-aCH-aCH-aCH-aC*1-aC*2-NH-aCH-aCH-aCH-aCH*2</t>
  </si>
  <si>
    <t>C112-31-2</t>
  </si>
  <si>
    <t>Decanal</t>
  </si>
  <si>
    <t>ORG-2422</t>
  </si>
  <si>
    <t>CH3-CH2-CH2-CH2-CH2-CH2-CH2-CH2-CH2-CHO</t>
  </si>
  <si>
    <t>C89-78-1</t>
  </si>
  <si>
    <t>CH3-CH(CH3)-CH@-CH2-CH2-CH(CH3)-CH2-CH@-OH</t>
  </si>
  <si>
    <t>C693-54-9</t>
  </si>
  <si>
    <t>C54-11-5</t>
  </si>
  <si>
    <t>nicotine</t>
  </si>
  <si>
    <t>CH3-N*1-CH2-CH2-CH2-CH*1-aC*2-aCH-NH-aCH-aCH-aCH*2</t>
  </si>
  <si>
    <t>Sx-005</t>
  </si>
  <si>
    <t>3,4-dimethyl-1-octyne-7,8-diol</t>
  </si>
  <si>
    <t>C706-14-9</t>
  </si>
  <si>
    <t>5-hexyldihydro-2(3H)-furanone</t>
  </si>
  <si>
    <t>CH3-CH2-CH2-CH2-CH2-CH2-CH*-CH2-CH2-CO-O*</t>
  </si>
  <si>
    <t>C103-09-3</t>
  </si>
  <si>
    <t>2-ethyl hexyl acetate</t>
  </si>
  <si>
    <t>C334-48-5</t>
  </si>
  <si>
    <t>n-Decanoic acid</t>
  </si>
  <si>
    <t>CH3-CH2-CH2-CH2-CH2-CH2-CH2-CH2-CH2-CO-OH</t>
  </si>
  <si>
    <t>C1559-35-9</t>
  </si>
  <si>
    <t>2-(2-ethylhexyloxy)ethanol (ethylene glycol mono-2-ethylhexyl ether)</t>
  </si>
  <si>
    <t>C29911-28-2</t>
  </si>
  <si>
    <t>CATL3</t>
  </si>
  <si>
    <t>Tri- and multi-hydroxy phenols</t>
  </si>
  <si>
    <t>CTOH</t>
  </si>
  <si>
    <t>CATL3 + OH = HO2 + OTHN</t>
  </si>
  <si>
    <t>CTN3</t>
  </si>
  <si>
    <t>CATL3 + NO3 = HNO3 + OTHN</t>
  </si>
  <si>
    <t>2,2-dimethylbutane</t>
  </si>
  <si>
    <t>C62-53-3</t>
  </si>
  <si>
    <t>aniline {aminobenzene}</t>
  </si>
  <si>
    <t>NH2-aC*-aCH-aCH-aCH-aCH-aCH*</t>
  </si>
  <si>
    <t>C108-95-2</t>
  </si>
  <si>
    <t>phenol (carbolic acid)</t>
  </si>
  <si>
    <t>C108-94-1</t>
  </si>
  <si>
    <t>cyclohexanone</t>
  </si>
  <si>
    <t>CH2@-CH2-CH2-CO-CH2-CH2@</t>
  </si>
  <si>
    <t>C1192-14-9</t>
  </si>
  <si>
    <t>2,2-dimethyl cyclobutanone</t>
  </si>
  <si>
    <t>CH3-C*(CH3)-CH2-CH2-CO*</t>
  </si>
  <si>
    <t>C66-25-1</t>
  </si>
  <si>
    <t>hexanal (hexanaladehyde)</t>
  </si>
  <si>
    <t>C108-10-1</t>
  </si>
  <si>
    <t>methyl isobutyl ketone</t>
  </si>
  <si>
    <t>C591-78-6</t>
  </si>
  <si>
    <t>methyl n-butyl ketone</t>
  </si>
  <si>
    <t>C108-93-0</t>
  </si>
  <si>
    <t>cyclohexanol</t>
  </si>
  <si>
    <t>CH3-CH2-CH2-C(CH3)(CH3)-CH2-CH2-CH3</t>
  </si>
  <si>
    <t>22DM-C7</t>
  </si>
  <si>
    <t>2,2-dimethylheptane</t>
  </si>
  <si>
    <t>CH3-CH2-CH2-CH2-CH2-C(CH3)(CH3)-CH3</t>
  </si>
  <si>
    <t>224TM-C6</t>
  </si>
  <si>
    <t>2,2,4-trimethylhexane</t>
  </si>
  <si>
    <t>CH3-CH2-CH(CH3)-CH2-C(CH3)(CH3)-CH3</t>
  </si>
  <si>
    <t>26DM-C7</t>
  </si>
  <si>
    <t>2,6-dimethylheptane</t>
  </si>
  <si>
    <t>CH3-CH(CH3)-CH2-CH2-CH2-CH(CH3)-CH3</t>
  </si>
  <si>
    <t>23DM-C7</t>
  </si>
  <si>
    <t>2,3-dimethylheptane</t>
  </si>
  <si>
    <t>CH3-CH2-CH2-CH2-CH(CH3)-CH(CH3)-CH3</t>
  </si>
  <si>
    <t>25DM-C7</t>
  </si>
  <si>
    <t>2,5-dimethylheptane</t>
  </si>
  <si>
    <t>CH3-CH2-CH(CH3)-CH2-CH2-CH(CH3)-CH3</t>
  </si>
  <si>
    <t>3-methyloctane</t>
  </si>
  <si>
    <t>34DM-C7</t>
  </si>
  <si>
    <t>3,4-dimethylheptane</t>
  </si>
  <si>
    <t>CH3-CH2-CH2-CH(CH3)-CH(CH3)-CH2-CH3</t>
  </si>
  <si>
    <t>3ET-C7</t>
  </si>
  <si>
    <t>3-ethylheptane</t>
  </si>
  <si>
    <t>CH3-CH2-CH2-CH2-CH(CH2-CH3)-CH2-CH3</t>
  </si>
  <si>
    <t>246TM-C7</t>
  </si>
  <si>
    <t>2,4,6-Trimethyl Heptane</t>
  </si>
  <si>
    <t>CH3-CH(CH3)-CH2-CH(CH3)-CH2-CH(CH3)-CH3</t>
  </si>
  <si>
    <t>24-DM-C8</t>
  </si>
  <si>
    <t>2,4-Dimethyl Octane</t>
  </si>
  <si>
    <t>CH3-CH2-CH2-CH2-CH(CH3)-CH2-CH(CH3)-CH3</t>
  </si>
  <si>
    <t>2,6-Dimethyl Octane</t>
  </si>
  <si>
    <t>CH3-CH2-CH(CH3)-CH2-CH2-CH2-CH(CH3)-CH3</t>
  </si>
  <si>
    <t>2-Methyl Nonane</t>
  </si>
  <si>
    <t>CH3-CH2-CH2-CH2-CH2-CH2-CH2-CH(CH3)-CH3</t>
  </si>
  <si>
    <t>3,4-Diethyl Hexane</t>
  </si>
  <si>
    <t>CH3-CH2-CH(CH2-CH3)-CH(CH2-CH3)-CH2-CH3</t>
  </si>
  <si>
    <t>3-ME-C9</t>
  </si>
  <si>
    <t>3-Methyl Nonane</t>
  </si>
  <si>
    <t>CH3-CH2-CH2-CH2-CH2-CH2-CH(CH3)-CH2-CH3</t>
  </si>
  <si>
    <t>4-ME-C9</t>
  </si>
  <si>
    <t>4-Methyl Nonane</t>
  </si>
  <si>
    <t>CH3-CH2-CH2-CH2-CH2-CH(CH3)-CH2-CH2-CH3</t>
  </si>
  <si>
    <t>4-PR-C7</t>
  </si>
  <si>
    <t>4-Propyl Heptane</t>
  </si>
  <si>
    <t>CH3-CH2-CH2-CH(CH2-CH2-CH3)-CH2-CH2-CH3</t>
  </si>
  <si>
    <t>244TM-C7</t>
  </si>
  <si>
    <t>2,4,4-trimethylheptane</t>
  </si>
  <si>
    <t>CH3-CH2-CH2-C(CH3)(CH3)-CH2-CH(CH3)-CH3</t>
  </si>
  <si>
    <t>255TM-C7</t>
  </si>
  <si>
    <t>2,5,5-trimethylheptane</t>
  </si>
  <si>
    <t>BPHELLAN</t>
  </si>
  <si>
    <t>CH2=C*-CH=CH-CH(CH2-CH2*)-CH(CH3)-CH3</t>
  </si>
  <si>
    <t>CH3-C*=CH-CH2-C(CH2-CH2*)=C(CH3)-CH3</t>
  </si>
  <si>
    <t>CH3-CH2-aC*-aCH-aCH-aCH-aCH-aC*-OH</t>
  </si>
  <si>
    <t>CH3-CH2-aC*-aCH-aCH-aCH-aC(OH)-aCH*</t>
  </si>
  <si>
    <t>OET-PHEN</t>
  </si>
  <si>
    <t>CH3-CH2-aC*-aCH-aCH-aCH-aC(CH3)-aC*-OH</t>
  </si>
  <si>
    <t>CH3-CH2-aC*-aCH-aCH-aC(OH)-aCH-aCH*</t>
  </si>
  <si>
    <t>HCO-CH(OH)-CH2-OH</t>
  </si>
  <si>
    <t>CH3-CO-CH2-CHO</t>
  </si>
  <si>
    <t>CH3-CH2-CH2-CH2-O-CH2-CHO</t>
  </si>
  <si>
    <t>BUDALOX</t>
  </si>
  <si>
    <t>CH3-CH2-C*(CHO)-O-CH*-CH=CH-CHO</t>
  </si>
  <si>
    <t>CH3-C*(CH3)-CH=C(CH2-CH2-CH*-CHO)-CH2-OH</t>
  </si>
  <si>
    <t>CH3-CH2-CO-CH=CH-CH*-O-CH*-CHO</t>
  </si>
  <si>
    <t>CH3-CH2-CH(ONO2)-O-CO-CH3</t>
  </si>
  <si>
    <t>CH3-CO-CH2-CH2-CH2-CH2-ONO2</t>
  </si>
  <si>
    <t>CH3-CO-CH2-CH2-CH2-CH2-CH2-ONO2</t>
  </si>
  <si>
    <t>CH3-C*(CH3)-CH=C(CH2-CH2-CH*-CH2-ONO2)-CH2-OH</t>
  </si>
  <si>
    <t>CH3-CH2-C*12-O-O-CH(CH=CH-CH*1-ONO2)-CH*2-OH</t>
  </si>
  <si>
    <t>CH3-C*12-O-O-CH(CH=CH-CH*1-ONO2)-C*2(CH3)-OH</t>
  </si>
  <si>
    <t>CH3-C*12-CH=CH-CH(ONO2)-CH(O-O*1)-C*2(CH3)-OH</t>
  </si>
  <si>
    <t>Methyl n-Butyl Ether</t>
  </si>
  <si>
    <t>CH3-CH2-CH2-CH2-O-CH3</t>
  </si>
  <si>
    <t>22MEOC3</t>
  </si>
  <si>
    <t>2,2-Dimethoxy Propane</t>
  </si>
  <si>
    <t>CH3-O-C(CH3)(CH3)-O-CH3</t>
  </si>
  <si>
    <t>PR-O-PR</t>
  </si>
  <si>
    <t>Di n-Propyl Ether</t>
  </si>
  <si>
    <t>CH3-CH2-CH2-O-CH2-CH2-CH3</t>
  </si>
  <si>
    <t>ENBE</t>
  </si>
  <si>
    <t>Ethyl n-Butyl Ether</t>
  </si>
  <si>
    <t>CH3-CH2-CH2-CH2-O-CH2-CH3</t>
  </si>
  <si>
    <t>ETBE</t>
  </si>
  <si>
    <t>Ethyl t-Butyl Ether</t>
  </si>
  <si>
    <t>CH3-CH2-O-C(CH3)(CH3)-CH3</t>
  </si>
  <si>
    <t>MTAE</t>
  </si>
  <si>
    <t>Methyl t-Amyl Ether</t>
  </si>
  <si>
    <t>CH3-CH2-C(CH3)(CH3)-O-CH3</t>
  </si>
  <si>
    <t>IPROIPR</t>
  </si>
  <si>
    <t>diisopropyl ether</t>
  </si>
  <si>
    <t>CH3-CH(CH3)-O-CH(CH3)-CH3</t>
  </si>
  <si>
    <t>EGDEE</t>
  </si>
  <si>
    <t>ethylene glycol diethyl ether; 1,2-diethoxyethane</t>
  </si>
  <si>
    <t>CH3-CH2-O-CH2-CH2-O-CH2-CH3</t>
  </si>
  <si>
    <t>ACETAL</t>
  </si>
  <si>
    <t>MECO3 + HO2 = #.13 O3 + #.5 OH + #.5 MEO2 + #.13 OACID + #.37 PACID + #.5 CO2 + #.5 SumRO2</t>
  </si>
  <si>
    <t>MECO3 + SumRO2 = #.9 MEO2 + #.1 OACID + #.9 CO2 + #.9 SumRO2</t>
  </si>
  <si>
    <t>MECO3 + SumRCO3 = MEO2 + CO2 + SumRO2</t>
  </si>
  <si>
    <t>MACO3 + NO2 = APANS</t>
  </si>
  <si>
    <t>Number of Species</t>
  </si>
  <si>
    <t>Name</t>
  </si>
  <si>
    <t>nC</t>
  </si>
  <si>
    <t>nN</t>
  </si>
  <si>
    <t>Mwt</t>
  </si>
  <si>
    <t>Init Con</t>
  </si>
  <si>
    <t>Alkenes other than ethene with kOH between 8e-12 and 6e-11</t>
  </si>
  <si>
    <t>Alkenes other than terpenes or 1,3-butadiene that have OH rate constants greater than 6e-12 cm3 molec-1 s-1.</t>
  </si>
  <si>
    <t>Alkenes other than terpenes or sesquiterpenes with only -CR=CH2 groups.</t>
  </si>
  <si>
    <t>Lumped terpenes (C10H16 and at least one ring and alkene group)</t>
  </si>
  <si>
    <t>Benzene and substituted benzenes that react with kOH between 5e-13 and 5e-12 cm3 molec-1 s-1.</t>
  </si>
  <si>
    <t>Alkylbenzenes that react with kOH between 5e-12 and 1e-11 cm3 molec-1 s-1. Mostly alkylbenzenes with only one substituent</t>
  </si>
  <si>
    <t>Alkylbenzenes that react with kOH higher than 1e-11 cm3 molec-1 s-1. Mostly alkylbenzenes with more than one substituent</t>
  </si>
  <si>
    <t>Nitramines (treated as unreactive)</t>
  </si>
  <si>
    <t>Higher PAN analogues (saturated, no 2nd nitrate)</t>
  </si>
  <si>
    <t>Organic nitrates with vapor pressure less than 1 ppb</t>
  </si>
  <si>
    <t>Other organic products with vapor pressures less than 1 ppb</t>
  </si>
  <si>
    <t>Sulfates (SO3 or H2SO4)</t>
  </si>
  <si>
    <t>Nitramine precursor frormed from amines with no alpha hydrogens</t>
  </si>
  <si>
    <t>Peroxy Radical Operator representing NO to NO2 and NO3 to NO2 conversions, and the effects of peroxy radical reactions on acyl peroxy and other peroxy radicals (used in some multi-step mechanisms).</t>
  </si>
  <si>
    <t>Formation of this product following peroxy + NO reactions</t>
  </si>
  <si>
    <t>Formation of this product following peroxy + HO2 reactions</t>
  </si>
  <si>
    <t>Formation of these nitrates in peroxy + NO reactions</t>
  </si>
  <si>
    <t>k(Phot) *</t>
  </si>
  <si>
    <t>Rate constant calculation methods used are as follows:</t>
  </si>
  <si>
    <t>Rate constant calculation method for type</t>
  </si>
  <si>
    <t>k(T)= A</t>
  </si>
  <si>
    <t>k(T) = A * exp(-Ea/T) * (T/300)^B</t>
  </si>
  <si>
    <t>k(T,M) = {k0(T)*[M]/[1 + k0(T)*[M]/kinf(T)]}* F^Z, where:</t>
  </si>
  <si>
    <t>k0(T) = A0 * exp(-Ea0/T) * (T/300)^B0</t>
  </si>
  <si>
    <t>Kinf(T) = A * exp(-Ea/T) * (T/300)^B</t>
  </si>
  <si>
    <t>Z = {1 + [log10{k0(T)·[M])/kinf(T)}/N]^2</t>
  </si>
  <si>
    <t>Absorption cross sections used for unsaturated 1,2-dicarbonyl aldehydes. Used for BUDAL, AFG1, AFG2A, and AFG2B.</t>
  </si>
  <si>
    <t>HO-CH@-CH2-CH2-CH2-CH2-CH2@</t>
  </si>
  <si>
    <t>C121-44-8</t>
  </si>
  <si>
    <t>triethylamine</t>
  </si>
  <si>
    <t>C108-18-9</t>
  </si>
  <si>
    <t>Bis(Isopropyl)amine</t>
  </si>
  <si>
    <t>CH3-CH(CH3)-NH-CH(CH3)-CH3</t>
  </si>
  <si>
    <t>C111-27-3</t>
  </si>
  <si>
    <t>1-hexanol (n-hexanol)</t>
  </si>
  <si>
    <t>C108-20-3</t>
  </si>
  <si>
    <t>C637-92-3</t>
  </si>
  <si>
    <t>ethyl t-butyl ether</t>
  </si>
  <si>
    <t>C108-11-2</t>
  </si>
  <si>
    <t>CH3-CH(OH)-CH2-CH(CH3)-CH3</t>
  </si>
  <si>
    <t>C108-90-7</t>
  </si>
  <si>
    <t>chlorobenzene</t>
  </si>
  <si>
    <t>Cl-aC*-aCH-aCH-aCH-aCH-aCH*</t>
  </si>
  <si>
    <t>C97-63-2</t>
  </si>
  <si>
    <t>Ethyl methacrylate</t>
  </si>
  <si>
    <t>SP4-1751</t>
  </si>
  <si>
    <t>5-ethyldihydro-2(3H)-furanone</t>
  </si>
  <si>
    <t>C123-86-4</t>
  </si>
  <si>
    <t>n-butyl acetate</t>
  </si>
  <si>
    <t>C123-42-2</t>
  </si>
  <si>
    <t>diacetone alcohol (4-hydroxy-4-methyl-2-pentanone)</t>
  </si>
  <si>
    <t>CH3-C(CH3)(OH)-CH2-CO-CH3</t>
  </si>
  <si>
    <t>C106-36-5</t>
  </si>
  <si>
    <t>C110-19-0</t>
  </si>
  <si>
    <t>isobutyl acetate</t>
  </si>
  <si>
    <t>C540-88-5</t>
  </si>
  <si>
    <t>t-butyl acetate</t>
  </si>
  <si>
    <t>C105-54-4</t>
  </si>
  <si>
    <t>C766-20-1</t>
  </si>
  <si>
    <t>2,4-dimethyl-1,3-dioxane</t>
  </si>
  <si>
    <t>CH3-CH*-CH2-CH2-O-CH(CH3)-O*</t>
  </si>
  <si>
    <t>C124-09-4</t>
  </si>
  <si>
    <t>hexamethylenediamine</t>
  </si>
  <si>
    <t>NH2-CH2-CH2-CH2-CH2-CH2-CH2-NH2</t>
  </si>
  <si>
    <t>C100-37-8</t>
  </si>
  <si>
    <t>diethyl aminoethanol</t>
  </si>
  <si>
    <t>HO-CH2-CH2-N(CH2-CH3)-CH2-CH3</t>
  </si>
  <si>
    <t>C111-76-2</t>
  </si>
  <si>
    <t>butyl cellosolve {2-butoxyethanol} {egbe}</t>
  </si>
  <si>
    <t>C107-41-5</t>
  </si>
  <si>
    <t>hexylene glycol (2-methylpentane-2,4-diol)</t>
  </si>
  <si>
    <t>C1569-01-3</t>
  </si>
  <si>
    <t>propylene glycol n-propyl ether</t>
  </si>
  <si>
    <t>CH3-CH(OH)-CH2-O-CH2-CH2-CH3</t>
  </si>
  <si>
    <t>C56539-66-3</t>
  </si>
  <si>
    <t>3-methyl-3-methoxy-1-butanol</t>
  </si>
  <si>
    <t>C10215-30-2</t>
  </si>
  <si>
    <t>2-Propoxy-1-propanol</t>
  </si>
  <si>
    <t>CH3-CH2-CH2-O-CH(CH3)-CH2-OH</t>
  </si>
  <si>
    <t>C98-95-3</t>
  </si>
  <si>
    <t>nitrobenzene</t>
  </si>
  <si>
    <t>NO2-aC@-aCH-aCH-aCH-aCH-aCH@</t>
  </si>
  <si>
    <t>C7085-85-0</t>
  </si>
  <si>
    <t>ethyl cyanoacrylate</t>
  </si>
  <si>
    <t>C868-77-9</t>
  </si>
  <si>
    <t>Hydroxyethyl methacrylate</t>
  </si>
  <si>
    <t>CH2=C(CH3)-CO-O-CH2-CH2-OH</t>
  </si>
  <si>
    <t>C108-65-6</t>
  </si>
  <si>
    <t>propylene glycol monomethyl ether acetate {2-(1-methoxy)propyl acetate}</t>
  </si>
  <si>
    <t>CH3-O-CH2-CH(CH3)-O-CO-CH3</t>
  </si>
  <si>
    <t>C111-15-9</t>
  </si>
  <si>
    <t>2-ethoxyethyl acetate {cellosolve acetate}</t>
  </si>
  <si>
    <t>C110-98-5</t>
  </si>
  <si>
    <t>diisopropylene glycol; 1,1'-oxydipropan-2-ol</t>
  </si>
  <si>
    <t>CH3-CH(OH)-CH2-O-CH2-CH(OH)-CH3</t>
  </si>
  <si>
    <t>C111-90-0</t>
  </si>
  <si>
    <t>carbitol {degee} {2-(2-ethoxyethoxy)ethanol}</t>
  </si>
  <si>
    <t>C106-65-0</t>
  </si>
  <si>
    <t>dimethyl succinate (dimethyl butaneoate)</t>
  </si>
  <si>
    <t>C124-04-9</t>
  </si>
  <si>
    <t>C106-46-7</t>
  </si>
  <si>
    <t>Cl-aC*-aCH-aCH-aC(Cl)-aCH-aCH*</t>
  </si>
  <si>
    <t>C95-50-1</t>
  </si>
  <si>
    <t>o-dichlorobenzene</t>
  </si>
  <si>
    <t>Cl-aC*-aCH-aCH-aCH-aCH-aC*-Cl</t>
  </si>
  <si>
    <t>C541-73-1</t>
  </si>
  <si>
    <t>1,3-dichlorobenzene {m-dichlorobenzene}</t>
  </si>
  <si>
    <t>Cl-aC*-aCH-aCH-aCH-aC(Cl)-aCH*</t>
  </si>
  <si>
    <t>C102-71-6</t>
  </si>
  <si>
    <t>triethanolamine</t>
  </si>
  <si>
    <t>C112-27-6</t>
  </si>
  <si>
    <t>C120-82-1</t>
  </si>
  <si>
    <t>1,2,4-trichlorobenzene</t>
  </si>
  <si>
    <t>Cl-aC*-aCH-aCH-aC(Cl)-aC(Cl)-aCH*</t>
  </si>
  <si>
    <t>C95-95-4</t>
  </si>
  <si>
    <t>2,4,5-trichlorophenol</t>
  </si>
  <si>
    <t>HO-aC*-aCH-aC(Cl)-aC(Cl)-aCH-aC*-Cl</t>
  </si>
  <si>
    <t>C1331-14-2</t>
  </si>
  <si>
    <t>2,2-dichloronitroaniline</t>
  </si>
  <si>
    <t>C634-66-2</t>
  </si>
  <si>
    <t>1,2,3,4-tetrachlorobenzene</t>
  </si>
  <si>
    <t>Cl-aC*-aCH-aCH-aC(Cl)-aC(Cl)-aC*-Cl</t>
  </si>
  <si>
    <t>C38641-94-0</t>
  </si>
  <si>
    <t>glyphosate, isopropylamine salt (Roundup)</t>
  </si>
  <si>
    <t>C301-12-2</t>
  </si>
  <si>
    <t>oxydemeton-methyl</t>
  </si>
  <si>
    <t>C584-48-5</t>
  </si>
  <si>
    <t>bromodinitrobenzene</t>
  </si>
  <si>
    <t>NO2-aC*-aCH-aCH-aC(Br)-aC(NO2)-aCH*</t>
  </si>
  <si>
    <t>C1817-73-8</t>
  </si>
  <si>
    <t>bromodinitroaniline {2,4-dinitro-6-bromoaniline}</t>
  </si>
  <si>
    <t>NH2-aC*-aC(NO2)-aCH-aC(NO2)-aCH-aC*-Br</t>
  </si>
  <si>
    <t>methyl heptadecanoate</t>
  </si>
  <si>
    <t>C57-11-4</t>
  </si>
  <si>
    <t>Stearic acid (n-octadecanoic acid)</t>
  </si>
  <si>
    <t>CH3-CH2-CH2-CH2-CH2-CH2-CH2-CH2-CH2-CH2-CH2-CH2-CH2-CH2-CH2-CH2-CH2-CO-OH</t>
  </si>
  <si>
    <t>C629-92-5</t>
  </si>
  <si>
    <t>nonadecane</t>
  </si>
  <si>
    <t>C142-91-6</t>
  </si>
  <si>
    <t>Isopropyl Palmitate</t>
  </si>
  <si>
    <t>CH3-CH2-CH2-CH2-CH2-CH2-CH2-CH2-CH2-CH2-CH2-CH2-CH2-CH2-CH2-CO-O-CH(CH3)-CH3</t>
  </si>
  <si>
    <t>C112-61-8</t>
  </si>
  <si>
    <t>methyl stearate {methyl octadecanoate}</t>
  </si>
  <si>
    <t>C112-95-8</t>
  </si>
  <si>
    <t>eicosane</t>
  </si>
  <si>
    <t>C629-94-7</t>
  </si>
  <si>
    <t>heneicosane</t>
  </si>
  <si>
    <t>Sx-017</t>
  </si>
  <si>
    <t>Methyl 2-methylnonadecanoate</t>
  </si>
  <si>
    <t>C629-97-0</t>
  </si>
  <si>
    <t>docosane</t>
  </si>
  <si>
    <t>C638-67-5</t>
  </si>
  <si>
    <t>n-Tricosane</t>
  </si>
  <si>
    <t>xBZO</t>
  </si>
  <si>
    <t>PROPE_O3</t>
  </si>
  <si>
    <t>PROPENE intermediate</t>
  </si>
  <si>
    <t>ISOP_OH</t>
  </si>
  <si>
    <t>ISOPRENE intermediate</t>
  </si>
  <si>
    <t>ISOP_N3</t>
  </si>
  <si>
    <t>BUT13_OH</t>
  </si>
  <si>
    <t>13-BUTDE intermediate</t>
  </si>
  <si>
    <t>BUT13_O3</t>
  </si>
  <si>
    <t>APINE_OH</t>
  </si>
  <si>
    <t>A-PINENE intermediate</t>
  </si>
  <si>
    <t>BPINE_OH</t>
  </si>
  <si>
    <t>B-PINENE intermediate</t>
  </si>
  <si>
    <t>ACRO_OH</t>
  </si>
  <si>
    <t>ACROLEIN intermediate</t>
  </si>
  <si>
    <t>ACRO_HV</t>
  </si>
  <si>
    <t>MACR_OH</t>
  </si>
  <si>
    <t>METHACRO intermediate</t>
  </si>
  <si>
    <t>MACR_N3</t>
  </si>
  <si>
    <t>BUDAL_OH</t>
  </si>
  <si>
    <t>BUTEDIAL intermediate</t>
  </si>
  <si>
    <t>ALK5_OH</t>
  </si>
  <si>
    <t>ALK5 intermediate</t>
  </si>
  <si>
    <t>OLE2_O3</t>
  </si>
  <si>
    <t>OLE2 intermediate</t>
  </si>
  <si>
    <t>OLE4_O3</t>
  </si>
  <si>
    <t>OLE4 intermediate</t>
  </si>
  <si>
    <t>TERP_OH</t>
  </si>
  <si>
    <t>TERP intermediate</t>
  </si>
  <si>
    <t>TERP_O3</t>
  </si>
  <si>
    <t>TERP_N3</t>
  </si>
  <si>
    <t>SESQ_OH</t>
  </si>
  <si>
    <t>SESQ intermediate</t>
  </si>
  <si>
    <t>SESQ_O3</t>
  </si>
  <si>
    <t>RCHO_HV</t>
  </si>
  <si>
    <t>RCHO intermediate</t>
  </si>
  <si>
    <t>OLEA1_OH</t>
  </si>
  <si>
    <t>OLEA1 intermediate</t>
  </si>
  <si>
    <t>OLEA2_OH</t>
  </si>
  <si>
    <t>OLEA2 intermediate</t>
  </si>
  <si>
    <t>OLEA2_O3</t>
  </si>
  <si>
    <t>OLEA2_N3</t>
  </si>
  <si>
    <t>OLEA2_HV</t>
  </si>
  <si>
    <t>LVKS_OH</t>
  </si>
  <si>
    <t>LVKS intermediate</t>
  </si>
  <si>
    <t>LVKS_O3</t>
  </si>
  <si>
    <t>RCNO3_OH</t>
  </si>
  <si>
    <t>RCNO3 intermediate</t>
  </si>
  <si>
    <t>RCNO3_HV</t>
  </si>
  <si>
    <t>RPNO3_HV</t>
  </si>
  <si>
    <t>RPNO3 intermediate</t>
  </si>
  <si>
    <t>RDNO3_HV</t>
  </si>
  <si>
    <t>RDNO3 intermediate</t>
  </si>
  <si>
    <t>HPCRB_HV</t>
  </si>
  <si>
    <t>HPCRB intermediate</t>
  </si>
  <si>
    <t>R2NO3_HV</t>
  </si>
  <si>
    <t>R2NO3 intermediate</t>
  </si>
  <si>
    <t>AFG1_OH</t>
  </si>
  <si>
    <t>AFG1 intermediate</t>
  </si>
  <si>
    <t>AFG1_HV</t>
  </si>
  <si>
    <t>AFG2B_OH</t>
  </si>
  <si>
    <t>AFG2B intermediate</t>
  </si>
  <si>
    <t>Last Updated 9/8/23</t>
  </si>
  <si>
    <t>Q6N2</t>
  </si>
  <si>
    <t>Q6NO</t>
  </si>
  <si>
    <t>Q6H2</t>
  </si>
  <si>
    <t>Q6N3</t>
  </si>
  <si>
    <t>Q6R2</t>
  </si>
  <si>
    <t>Q6R3</t>
  </si>
  <si>
    <t>xBZO + NO = NO + BZO</t>
  </si>
  <si>
    <t>xBZO + HO2 = HO2</t>
  </si>
  <si>
    <t>xBZO + NO3 = NO3 + BZO</t>
  </si>
  <si>
    <t>xBZO + SumRO2 = SumRO2 + #.5 BZO</t>
  </si>
  <si>
    <t>xBZO + SumRCO3 = SumRCO3 + BZO</t>
  </si>
  <si>
    <t>R2CO3 + SumRO2 = #.95 xHO2 + #.96 RO2C + #.04 RO2XC + #.95 xETCHO + #.04 zR1NO3 + CO2 + yROOH + SumRO2</t>
  </si>
  <si>
    <t>Q5UI</t>
  </si>
  <si>
    <t>MACO3 = #.93 xHO2 + #.93 RO2C + #.07 RO2XC + #.93 xPACID + #.07 zRCNO3 + SumRO2</t>
  </si>
  <si>
    <t>Q5NO</t>
  </si>
  <si>
    <t>Q5N2</t>
  </si>
  <si>
    <t>PROPE + O3 = PROPE_O3 + #.3 OH + #.17 HO2 + #.16 xHO2 + #.03 MEO2 + #.21 HCHO2 + #.12 MECHO2 + #.22 RO2C + #.5 HCHO + #.05 xHCHO + #.05 MEOH + #.5 MECHO + #.09 H2 + #.22 CO + #.24 CO2 + #.09 CH4 + #.25 SumRO2</t>
  </si>
  <si>
    <t>PROPE_O3 = #.05 xOH + #.16 xPACID + #.05 CO2</t>
  </si>
  <si>
    <t>PROPE_O3 + NO = NO + #.06 xHO2 + #.15 xHCHO + #.2 CO + #.18 yHPCRB</t>
  </si>
  <si>
    <t>ISOP + OH = ISOP_OH + #.57 xHO2 + #.55 RO2C + #.05 RO2XC + #.5 xHCHO + #.23 xMACR + #.27 xMVK + #.05 zRHNO3 + #.05 xFURNS + #.6 yRUOOH + #.6 SumRO2</t>
  </si>
  <si>
    <t>ISOP_OH = #.06 xOH + #.32 HO2 + #.31 HPCRB + #.06 xHPCRB</t>
  </si>
  <si>
    <t>ISOP_OH + NO = NO + #.33 xHO2 + #.38 RO2C + #.05 RO2XC + #.03 xHCHO + #.34 xOLEA1 + #.05 zRHNO3 + #.42 yRUOOH + #.43 SumRO2</t>
  </si>
  <si>
    <t>ISOP + O3 = #.13 OH + #.62 HO2 + #.16 MECO3 + #.23 HCHO2 + #.06 RCHO2 + #.4 HCHO + #.39 MACR + #.16 MVK + #.05 OLEP + #.1 H2 + #.33 CO + #.13 CO2 + #.16 SumRCO3</t>
  </si>
  <si>
    <t>ISOP + NO3 = ISOP_N3 + #.71 xNO2 + #.07 xHO2 + #.91 RO2C + #.1 RO2XC + #.49 xHCHO + #.22 xOLEA1 + #.48 xMVK + #.04 xRCNO3 + #.1 zRDNO3 + yRPNO3 + #1.01 SumRO2</t>
  </si>
  <si>
    <t>ISOP_N3 = #.11 xNO2 + #.04 xRPNO3 + #.12 xHPCRB</t>
  </si>
  <si>
    <t>ISOP_N3 + NO = NO + #.11 xHO2 + #.14 RO2C + #.01 RO2XC + #.09 xHCHO + #.05 xRHNO3 + #.09 xRCNO3 + #.01 zRDNO3 + #.11 yRPNO3 + #.15 SumRO2</t>
  </si>
  <si>
    <t>BUT13 + OH = BUT13_OH + #.63 xHO2 + #.66 RO2C + #.04 RO2XC + #.61 xHCHO + #.58 xACRO + #.02 xOLEA1 + #.04 zRHNO3 + #.05 xFURNS + #.69 yRUOOH + #.7 SumRO2</t>
  </si>
  <si>
    <t>BUT13_OH = #.02 xOH + #.31 HO2 + #.31 HPCRB</t>
  </si>
  <si>
    <t>BUT13_OH + NO = NO + #.31 xHO2 + #.3 RO2C + #.02 RO2XC + #.29 xOLEA1 + #.02 zRHNO3 + #.33 yRUOOH + #.32 SumRO2</t>
  </si>
  <si>
    <t>BUT13 + O3 = BUT13_O3 + #.08 OH + #.5 HO2 + #.27 xHO2 + #.21 HCHO2 + #.14 RCHO2 + #.36 RO2C + #.5 HCHO + #.09 xHCHO + #.5 ACRO + #.09 H2 + #.54 CO + #.12 CO2 + #.36 SumRO2</t>
  </si>
  <si>
    <t>BUT13_O3 = #.09 xOH + #.27 xPACID + #.09 CO2</t>
  </si>
  <si>
    <t>BUT13_O3 + NO = NO + #.09 xHO2 + #.25 xHCHO + #.02 xGLY + #.33 CO + #.3 yHPCRB</t>
  </si>
  <si>
    <t>BUT13 + NO3 = #.89 xNO2 + #.06 xHO2 + #.94 RO2C + #.06 RO2XC + #.74 xHCHO + #.74 xACRO + #.14 xOLEA1 + #.06 xRCNO3 + #.06 zRDNO3 + yRPNO3 + SumRO2</t>
  </si>
  <si>
    <t>APINE + OH = APINE_OH + #.01 HO2 + #.67 xHO2 + #1.05 RO2C + #.29 RO2XC + #.08 xHCHO + #.51 xRCHO + #.08 xOLEA2 + #.17 xACET + #.06 xMVK + #.03 xLVKS + #.01 zR2NO3 + #.28 zRHNO3 + #.02 xHPCRB + #.53 yROOH + #.7 yRUOOH + #.12 yHPCRB + #1.34 SumRO2</t>
  </si>
  <si>
    <t>APINE_OH = #.01 xOH + #.07 xHPCRB</t>
  </si>
  <si>
    <t>APINE_OH + NO = NO + #.07 RO2C + #.02 RO2XC + #.01 xHCHO + #.06 xOLEA2 + #.02 zRHNO3 + #.09 yHPCRB + #.09 SumRO2</t>
  </si>
  <si>
    <t>APINE + O3 = #.68 OH + #.03 xOH + #.01 HO2 + #.16 xHO2 + #.03 xMECO3 + #.2 xR2CO3 + #.29 RCHO2 + #.79 RO2C + #.26 RO2XC + #.2 xHCHO + #.15 xRCHO + #.09 xACET + #.03 KET2 + #.03 xBACL + #.07 xPACID + #.26 zRCNO3 + #.17 CO + #.03 CO2 + #.81 yHPCRB + #1.05 SumRO2</t>
  </si>
  <si>
    <t>BPINE + OH = BPINE_OH + #.01 xOH + #.49 xHO2 + #.03 xR2CO3 + #1.45 RO2C + #.43 RO2XC + #.35 xHCHO + #.03 xRCHO + #.23 xOLEA2 + #.29 xACET + #.11 xKET2 + #.02 xPACID + #.02 zR2NO3 + #.31 zRHNO3 + #.09 zRCNO3 + #.02 xHPCRB + #.32 yROOH + yRUOOH + #.47 yHPCRB + #1.88 SumRO2</t>
  </si>
  <si>
    <t>BPINE_OH = #.04 xOH + #.01 HO2 + #.04 xPACID + #.1 xHPCRB + #.01 CO2</t>
  </si>
  <si>
    <t>BPINE_OH + NO = NO + #.13 RO2C + #.03 RO2XC + #.02 xHCHO + #.01 xRCHO + #.08 xOLEA2 + #.03 zRHNO3 + #.01 zRCNO3 + #.01 yRUOOH + #.19 yHPCRB + #.16 SumRO2</t>
  </si>
  <si>
    <t>BPINE + NO3 = #.06 xOH + #.18 xHO2 + #.14 xR2CO3 + #2.25 RO2C + #.63 RO2XC + #.04 xHCHO + #.02 xRCHO + #.27 xACET + #.14 xPACID + #.23 xRCNO3 + #.43 zRCNO3 + #.19 zRDNO3 + #.04 CO2 + yRPNO3 + #2.88 SumRO2</t>
  </si>
  <si>
    <t>GLCHO + HV = #.07 OH + #.01 xOH + #1.66 HO2 + #.06 xHO2 + #.07 RO2C + #.83 HCHO + #.03 xHCHO + #.1 MEOH + #.04 xPACID + #.95 CO + #.01 CO2 + #.02 yHPCRB + #.07 SumRO2</t>
  </si>
  <si>
    <t>ETCHO + OH = #.04 xHO2 + #.96 R2CO3 + #.04 RO2C + #.04 xMECHO + #.01 xPACID + #.04 CO + #.03 yHPCRB + #.04 SumRO2 + #.96 SumRCO3</t>
  </si>
  <si>
    <t>ACRO + OH = ACRO_OH + #.31 xHO2 + #.68 MACO3 + #.31 RO2C + #.01 RO2XC + #.07 xHCHO + #.24 xGLCHO + #.01 xGLY + #.01 zRHNO3 + #.24 CO + #.22 yHPCRB + #.32 SumRO2 + #.68 SumRCO3</t>
  </si>
  <si>
    <t>ACRO_OH = #.06 xPACID</t>
  </si>
  <si>
    <t>ACRO_OH + NO = NO + #.06 xGLY + #.06 yHPCRB</t>
  </si>
  <si>
    <t>ACRO + NO3 = #.94 HNO3 + #.06 xHO2 + #.94 MACO3 + #.06 RO2C + #.06 xRCNO3 + #.06 CO + #.05 yRPNO3 + #.06 SumRO2 + #.94 SumRCO3</t>
  </si>
  <si>
    <t>ACRO + HV = ACRO_HV + #.22 OH + #.49 HO2 + #.17 xHO2 + #.05 MEO2 + #.15 MACO3 + #.22 RO2C + #.15 HCHO + #.06 xHCHO + #.06 MEOH + #1.06 CO + #.16 CO2 + #.12 CH4 + #.25 ETHEN + #.27 SumRO2 + #.15 SumRCO3</t>
  </si>
  <si>
    <t>ACRO_HV = #.06 xOH + #.17 xPACID + #.06 CO2</t>
  </si>
  <si>
    <t>ACRO_HV + NO = NO + #.05 xHO2 + #.15 xHCHO + #.21 CO + #.19 yHPCRB</t>
  </si>
  <si>
    <t>MACR + OH = MACR_OH + #.05 xHO2 + #.21 MACO3 + #.75 RO2C + #.04 RO2XC + #.05 xHCHO + #.61 xKET2 + #.79 SumRO2 + #.21 SumRCO3</t>
  </si>
  <si>
    <t>MACR_OH = #.69 xOH + #.08 xKET2 + #.05 xPACID + #.04 zRCNO3 + #.69 CO2</t>
  </si>
  <si>
    <t>MACR_OH + NO = NO + #.69 xHO2 + #.09 xHCHO + #.14 xMGLY + #.04 zRHNO3 + #.61 CO + #.68 yHPCRB</t>
  </si>
  <si>
    <t>MACR + O3 = #.19 OH + #.01 xOH + #.25 HO2 + #.03 xHO2 + #.01 MECO3 + #.38 HCHO2 + #.03 RCHO2 + #.04 RO2C + #.1 HCHO + #.02 xHCHO + #.02 MECHO + #.9 MGLY + #.01 OACID + #.02 xPACID + #.16 H2 + #.38 CO + #.24 CO2 + #.01 yHPCRB + #.04 SumRO2 + #.01 SumRCO3</t>
  </si>
  <si>
    <t>MACR + NO3 = MACR_N3 + #.3 HNO3 + #.3 MACO3 + #.66 RO2C + #.04 RO2XC + #.66 xRCNO3 + #.7 SumRO2 + #.3 SumRCO3</t>
  </si>
  <si>
    <t>MACR_N3 = #.66 xOH + #.04 zRCNO3 + #.66 CO2</t>
  </si>
  <si>
    <t>MACR_N3 + NO = NO + #.66 xHO2 + #.04 zRDNO3 + #.66 CO + #.59 yRPNO3</t>
  </si>
  <si>
    <t>MVK + O3 = #.18 OH + #.26 HO2 + #.02 xHO2 + #.4 HCHO2 + #.01 RCHO2 + #.02 RO2C + #.05 HCHO + #.01 xHCHO + #.01 MECHO + #.95 MGLY + #.01 xPACID + #.17 H2 + #.36 CO + #.23 CO2 + #.01 yHPCRB + #.02 SumRO2</t>
  </si>
  <si>
    <t>BUDAL + OH = BUDAL_OH + #.29 OH + #.44 xHO2 + #.44 RO2C + #.02 RO2XC + #.41 xGLY + #.05 xPACID + #.02 CO + #.29 MALAH + #.46 SumRO2</t>
  </si>
  <si>
    <t>BUDAL_OH = #.25 OH + #.39 xPACID + #.02 zRCNO3 + #.25 MALAH</t>
  </si>
  <si>
    <t>BUDAL_OH + NO = NO + #.25 xHO2 + #.25 RO2C + #.62 xGLY + #.25 CO + #.35 yHPCRB + #.25 SumRO2</t>
  </si>
  <si>
    <t>ALK3 + OH = #.34 xHO2 + #.14 xETO2 + #.07 xR2CO3 + #.33 xTBUO + #1.2 RO2C + #.12 RO2XC + #.1 xHCHO + #.1 xMECHO + #.09 xRCHO + #.07 xACET + #.01 xKET2 + #.12 xOACID + #.06 zR1NO3 + #.02 zRHNO3 + #.03 zRCNO3 + #.05 CO + #.12 ALK1 + #16.91 NROG + #.81 yROOH + #.33 yHPCRB + #1.32 SumRO2</t>
  </si>
  <si>
    <t>ALK4 + OH = #.01 xOH + #.26 HO2 + #.37 xHO2 + #.23 xETO2 + #.96 RO2C + #.12 RO2XC + #.05 xHCHO + #.12 xMECHO + #.05 xETCHO + #.07 xRCHO + #.26 ACET + #.3 xACET + #.03 xMEK + #.15 xKET2 + #.09 zR1NO3 + #.03 zRHNO3 + #.01 CO2 + #1.05 yROOH + #.01 yHPCRB + #1.08 SumRO2</t>
  </si>
  <si>
    <t>IBU-ACET</t>
  </si>
  <si>
    <t>Isobutyl Acetate</t>
  </si>
  <si>
    <t>CH3-CO-O-CH2-CH(CH3)-CH3</t>
  </si>
  <si>
    <t>Methyl Pivalate</t>
  </si>
  <si>
    <t>CH3-O-CO-C(CH3)(CH3)-CH3</t>
  </si>
  <si>
    <t>n-Butyl Acetate</t>
  </si>
  <si>
    <t>PR-PRAT</t>
  </si>
  <si>
    <t>n-Propyl Propionate</t>
  </si>
  <si>
    <t>CH3-CH2-CH2-O-CO-CH2-CH3</t>
  </si>
  <si>
    <t>SBU-ACET</t>
  </si>
  <si>
    <t>s-Butyl Acetate</t>
  </si>
  <si>
    <t>CH3-CH2-CH(CH3)-O-CO-CH3</t>
  </si>
  <si>
    <t>t-Butyl Acetate</t>
  </si>
  <si>
    <t>CH3-CO-O-C(CH3)(CH3)-CH3</t>
  </si>
  <si>
    <t>MEC5OAT</t>
  </si>
  <si>
    <t>methyl pentanoate; methyl valerate</t>
  </si>
  <si>
    <t>CH3-CH2-CH2-CH2-CO-O-CH3</t>
  </si>
  <si>
    <t>BU-PRAT</t>
  </si>
  <si>
    <t>Butyl Propionate</t>
  </si>
  <si>
    <t>CH3-CH2-CH2-CH2-O-CO-CH2-CH3</t>
  </si>
  <si>
    <t>CH2=C(CH3)-CH(OH)-CH2-ONO2</t>
  </si>
  <si>
    <t>ORG-4222</t>
  </si>
  <si>
    <t>ORG-0097</t>
  </si>
  <si>
    <t>ORG-0096</t>
  </si>
  <si>
    <t>ORG-4229</t>
  </si>
  <si>
    <t>ORG-4225</t>
  </si>
  <si>
    <t>ORG-4226</t>
  </si>
  <si>
    <t>ORG-0098</t>
  </si>
  <si>
    <t>CH3-C*1(OH)-CH*2-CH=CH-CH(ONO2)-CH*1-O-O*2</t>
  </si>
  <si>
    <t>ORG-4240</t>
  </si>
  <si>
    <t>ORG-4227</t>
  </si>
  <si>
    <t>ORG-4228</t>
  </si>
  <si>
    <t>ORG-4535</t>
  </si>
  <si>
    <t>ORG-0103</t>
  </si>
  <si>
    <t>ORG-0102</t>
  </si>
  <si>
    <t>ORG-4224</t>
  </si>
  <si>
    <t>ORG-0095</t>
  </si>
  <si>
    <t>ORG-4394</t>
  </si>
  <si>
    <t>CH3-C(=CH-OH)-CH(ONO2)-CH2-O-OH</t>
  </si>
  <si>
    <t>ORG-4131</t>
  </si>
  <si>
    <t>ORG-0123</t>
  </si>
  <si>
    <t>ORG-4310</t>
  </si>
  <si>
    <t>CH2=CH-C(CH3)(ONO2)-CH2-ONO2</t>
  </si>
  <si>
    <t>ORG-0038</t>
  </si>
  <si>
    <t>ORG-0039</t>
  </si>
  <si>
    <t>CH3-CH2-CH2-CH(CH3)-ONO2</t>
  </si>
  <si>
    <t>ORG-0041</t>
  </si>
  <si>
    <t>ORG-0045</t>
  </si>
  <si>
    <t>CH3-CH2-CH(ONO2)-CH2-CH3</t>
  </si>
  <si>
    <t>ORG-0042</t>
  </si>
  <si>
    <t>CH3-CH2-CH2-C(CH3)(CH3)-ONO2</t>
  </si>
  <si>
    <t>ORG-0198</t>
  </si>
  <si>
    <t>CH3-CH2-CH2-CH2-CH(ONO2)-CH2-CH3</t>
  </si>
  <si>
    <t>ORG-0040</t>
  </si>
  <si>
    <t>ORG-0044</t>
  </si>
  <si>
    <t>ORG-0199</t>
  </si>
  <si>
    <t>MEO2 + SumRCO3 = #.9 HO2 + HCHO</t>
  </si>
  <si>
    <t>ETO2 + NO = NO2 + HO2 + MECHO</t>
  </si>
  <si>
    <t>ETO2 + NO3 = NO2 + HO2 + MECHO</t>
  </si>
  <si>
    <t>ETO2 + SumRO2 = #.5 HO2 + #.25 ETOH + #.75 MECHO</t>
  </si>
  <si>
    <t>ETO2 + SumRCO3 = #.8 HO2 + MECHO</t>
  </si>
  <si>
    <t>MECO3 + NO = NO2 + MEO2 + CO2 + SumRO2</t>
  </si>
  <si>
    <t>MECO3 + NO3 = NO2 + MEO2 + CO2 + SumRO2</t>
  </si>
  <si>
    <t>R2CO3 + NO2 = PAN2</t>
  </si>
  <si>
    <t>COOH</t>
  </si>
  <si>
    <t>Methyl Hydroperoxide</t>
  </si>
  <si>
    <t>ROOH</t>
  </si>
  <si>
    <t>RAOOH</t>
  </si>
  <si>
    <t>13-BUTDE</t>
  </si>
  <si>
    <t>4-Methyl-2-Pentanone</t>
  </si>
  <si>
    <t>3ME-C8</t>
  </si>
  <si>
    <t>O2</t>
  </si>
  <si>
    <t>Oxygen</t>
  </si>
  <si>
    <t>M</t>
  </si>
  <si>
    <t>Air</t>
  </si>
  <si>
    <t>H2O</t>
  </si>
  <si>
    <t>Water</t>
  </si>
  <si>
    <t>H2</t>
  </si>
  <si>
    <t>Hydrogen Molecules</t>
  </si>
  <si>
    <t>Light</t>
  </si>
  <si>
    <t>Ozone</t>
  </si>
  <si>
    <t>NO</t>
  </si>
  <si>
    <t>Nitric Oxide</t>
  </si>
  <si>
    <t>NO2</t>
  </si>
  <si>
    <t>Nitrogen Dioxide</t>
  </si>
  <si>
    <t>Nitrate Radical</t>
  </si>
  <si>
    <t>N2O5</t>
  </si>
  <si>
    <t>Hydroxyl Radicals</t>
  </si>
  <si>
    <t>HO2</t>
  </si>
  <si>
    <t>Hydroperoxide Radicals</t>
  </si>
  <si>
    <t>CH3-CH2-CH2-CH2-CH2-CH2-CH2-CH2-CH3</t>
  </si>
  <si>
    <t>CH3-CH2-CH2-CH2-CH2-CH2-CH2-CH2-CH2-CH3</t>
  </si>
  <si>
    <t>CH3-CH2-CH2-CH2-CH2-CH2-CH2-CH2-CH2-CH2-CH3</t>
  </si>
  <si>
    <t>CH3-CH2-CH2-CH2-CH2-CH2-CH2-CH2-CH2-CH2-CH2-CH3</t>
  </si>
  <si>
    <t>CH3-CO-CH2-OH</t>
  </si>
  <si>
    <t>CH3-CO-CH2-C(CH3)(CH3)-OH</t>
  </si>
  <si>
    <t>Description</t>
  </si>
  <si>
    <t>CO</t>
  </si>
  <si>
    <t>METHANE</t>
  </si>
  <si>
    <t>ETHANE</t>
  </si>
  <si>
    <t>PROPANE</t>
  </si>
  <si>
    <t>N-C4</t>
  </si>
  <si>
    <t>N-C5</t>
  </si>
  <si>
    <t>N-C6</t>
  </si>
  <si>
    <t>N-C7</t>
  </si>
  <si>
    <t>N-C8</t>
  </si>
  <si>
    <t>N-C9</t>
  </si>
  <si>
    <t>N-C10</t>
  </si>
  <si>
    <t>1,3-Dimethyl Cyclohexane</t>
  </si>
  <si>
    <t>CYCC8</t>
  </si>
  <si>
    <t>Cyclooctane</t>
  </si>
  <si>
    <t>Ethylcyclohexane</t>
  </si>
  <si>
    <t>PR-CYCC5</t>
  </si>
  <si>
    <t>Propyl Cyclopentane</t>
  </si>
  <si>
    <t>HYDRIND</t>
  </si>
  <si>
    <t>Cis-hydrindane; Bicyclo[4.3.0]nonane</t>
  </si>
  <si>
    <t>123MCC6</t>
  </si>
  <si>
    <t>1,2,3-trimethylcyclohexane</t>
  </si>
  <si>
    <t>135MCC6</t>
  </si>
  <si>
    <t>1,3,5-trimethylcyclohexane</t>
  </si>
  <si>
    <t>113MCYC6</t>
  </si>
  <si>
    <t>1,1,3-Trimethyl Cyclohexane</t>
  </si>
  <si>
    <t>1E4MCYC6</t>
  </si>
  <si>
    <t>1-Ethyl-4-Methyl Cyclohexane</t>
  </si>
  <si>
    <t>C3-CYCC6</t>
  </si>
  <si>
    <t>Propyl Cyclohexane</t>
  </si>
  <si>
    <t>13DECYC6</t>
  </si>
  <si>
    <t>1,3-Diethyl-Cyclohexane</t>
  </si>
  <si>
    <t>14DECYC6</t>
  </si>
  <si>
    <t>1,4-Diethyl-Cyclohexane</t>
  </si>
  <si>
    <t>1M3IPCY6</t>
  </si>
  <si>
    <t>1-Methyl-3-Isopropyl Cyclohexane</t>
  </si>
  <si>
    <t>C4-CYCC6</t>
  </si>
  <si>
    <t>Butyl Cyclohexane</t>
  </si>
  <si>
    <t>IC4CC6</t>
  </si>
  <si>
    <t>isobutyl cyclohexane; (2-methylpropyl) cyclohexane</t>
  </si>
  <si>
    <t>SBUCC6</t>
  </si>
  <si>
    <t>R2CO3</t>
  </si>
  <si>
    <t>xBACL + SumRCO3 = SumRCO3 + BACL</t>
  </si>
  <si>
    <t>xMGLY + NO = NO + MGLY</t>
  </si>
  <si>
    <t>xMGLY + NO3 = NO3 + MGLY</t>
  </si>
  <si>
    <t>xMGLY + SumRCO3 = SumRCO3 + MGLY</t>
  </si>
  <si>
    <t>xBUDAL + NO = NO + BUDAL</t>
  </si>
  <si>
    <t>xBUDAL + NO3 = NO3 + BUDAL</t>
  </si>
  <si>
    <t>xBUDAL + SumRCO3 = SumRCO3 + BUDAL</t>
  </si>
  <si>
    <t>xFURNS + NO = NO + FURNS</t>
  </si>
  <si>
    <t>xFURNS + NO3 = NO3 + FURNS</t>
  </si>
  <si>
    <t>xFURNS + SumRCO3 = SumRCO3 + FURNS</t>
  </si>
  <si>
    <t>xBALD + NO = NO + BALD</t>
  </si>
  <si>
    <t>xBALD + NO3 = NO3 + BALD</t>
  </si>
  <si>
    <t>xBALD + SumRCO3 = SumRCO3 + BALD</t>
  </si>
  <si>
    <t>xBENX + NO = NO + BENX</t>
  </si>
  <si>
    <t>xBENX + NO3 = NO3 + BENX</t>
  </si>
  <si>
    <t>xBENX + SumRCO3 = SumRCO3 + BENX</t>
  </si>
  <si>
    <t>xRCHO + NO = NO + RCHO</t>
  </si>
  <si>
    <t>xRCHO + NO3 = NO3 + RCHO</t>
  </si>
  <si>
    <t>xRCHO + SumRCO3 = SumRCO3 + RCHO</t>
  </si>
  <si>
    <t>xKET2 + NO = NO + KET2</t>
  </si>
  <si>
    <t>xKET2 + NO3 = NO3 + KET2</t>
  </si>
  <si>
    <t>xKET2 + SumRCO3 = SumRCO3 + KET2</t>
  </si>
  <si>
    <t>xLVKS + NO = NO + LVKS</t>
  </si>
  <si>
    <t>xLVKS + NO3 = NO3 + LVKS</t>
  </si>
  <si>
    <t>xLVKS + SumRCO3 = SumRCO3 + LVKS</t>
  </si>
  <si>
    <t>xOLEA1 + NO = NO + OLEA1</t>
  </si>
  <si>
    <t>xOLEA1 + NO3 = NO3 + OLEA1</t>
  </si>
  <si>
    <t>xNO2</t>
  </si>
  <si>
    <t>xNO3</t>
  </si>
  <si>
    <t>xOH</t>
  </si>
  <si>
    <t>xHO2</t>
  </si>
  <si>
    <t>xHCHO</t>
  </si>
  <si>
    <t>xGLY</t>
  </si>
  <si>
    <t>xHCOOH</t>
  </si>
  <si>
    <t>xMECHO</t>
  </si>
  <si>
    <t>xETCHO</t>
  </si>
  <si>
    <t>xGLCHO</t>
  </si>
  <si>
    <t>xMEK</t>
  </si>
  <si>
    <t>xACRO</t>
  </si>
  <si>
    <t>xACET</t>
  </si>
  <si>
    <t>PAN = NO2 + MECO3 + SumRCO3</t>
  </si>
  <si>
    <t>PAN + HV = #.6 NO2 + #.4 NO3 + #.4 MEO2 + #.6 MECO3 + #.4 CO2 + #.4 SumRO2 + #.6 SumRCO3</t>
  </si>
  <si>
    <t>CATL + NO3 = HNO3 + BZO</t>
  </si>
  <si>
    <t>PHEN + NO3 = HNO3 + BZO</t>
  </si>
  <si>
    <t>xMECHO + NO = NO + MECHO</t>
  </si>
  <si>
    <t>xMECHO + NO3 = NO3 + MECHO</t>
  </si>
  <si>
    <t>MECHO + NO3 = HNO3 + MECO3 + SumRCO3</t>
  </si>
  <si>
    <t>MECHO + HV = HO2 + #.9 MEO2 + #.1 MECO3 + #.9 CO + #.9 SumRO2 + #.1 SumRCO3</t>
  </si>
  <si>
    <t>ACET + HV = MEO2 + MECO3 + SumRO2 + SumRCO3</t>
  </si>
  <si>
    <t>PACID + HV = OH + MEO2 + CO2 + SumRO2</t>
  </si>
  <si>
    <t>CH3-CO-O-CH2-CH(CH3)-CH2-CH(CH3)-CH2-CH(CH3)-CH2-CH(CH3)-CH3</t>
  </si>
  <si>
    <t>3E67M9AC</t>
  </si>
  <si>
    <t>3-Ethyl-6,7-Dimethylnonyl Acetate</t>
  </si>
  <si>
    <t>AM-ACET</t>
  </si>
  <si>
    <t>Amyl Acetate</t>
  </si>
  <si>
    <t>CH3-CH2-CH2-CH2-CH2-O-CO-CH3</t>
  </si>
  <si>
    <t>PR-BUAT</t>
  </si>
  <si>
    <t>n-Propyl Butyrate</t>
  </si>
  <si>
    <t>CH3-CH2-CH2-CO-O-CH2-CH2-CH3</t>
  </si>
  <si>
    <t>IAMACET</t>
  </si>
  <si>
    <t>[M} = total pressure in molecules/cm3</t>
  </si>
  <si>
    <t>k(T,M) = k1(T) + k2(T)*[M]</t>
  </si>
  <si>
    <t>k1(T) = A * exp(-Ea/T) * (T/300)^B</t>
  </si>
  <si>
    <t>k2(T) = A0 * exp(-Ea0/T) * (T/300)^B0</t>
  </si>
  <si>
    <t>[M] = total pressure in molecules/cm3</t>
  </si>
  <si>
    <t>k(T,M) = k1(T) + k0(T)·[M] ·(1 + k0(T)·[M]/k3(T))</t>
  </si>
  <si>
    <t>k3(T) = A3 * exp(-Ea3/T) * (T/300)^B3</t>
  </si>
  <si>
    <t>Same rate constant as another reaction, where the reactants are in "Rxn with same k" column, and label in "rxn" column</t>
  </si>
  <si>
    <t>*</t>
  </si>
  <si>
    <t>Photolysis rate constants shown are calculated using the solar actinic fluxes used for calculating the Carter (1994) reactivity scales, where were calculated by Jeffries "STD640" standard light model for 640 Meters (unpublished results).</t>
  </si>
  <si>
    <t>List of model species in the standard version of the SAPRC-22 mechanism.</t>
  </si>
  <si>
    <t>N-C11</t>
  </si>
  <si>
    <t>N-C12</t>
  </si>
  <si>
    <t>N-C14</t>
  </si>
  <si>
    <t>N-C15</t>
  </si>
  <si>
    <t>N-C16</t>
  </si>
  <si>
    <t>[a]</t>
  </si>
  <si>
    <t>CH3-CH(CH3)-CH3</t>
  </si>
  <si>
    <t>CH3-CH2-CH(CH3)-CH3</t>
  </si>
  <si>
    <t>CH3-CH2-C(CH3)(CH3)-CH3</t>
  </si>
  <si>
    <t>CH3-CH(CH3)-CH(CH3)-CH3</t>
  </si>
  <si>
    <t>CH3-CH2-CH2-CH(CH3)-CH3</t>
  </si>
  <si>
    <t>CH3-CH2-CH(CH3)-CH2-CH3</t>
  </si>
  <si>
    <t>CH3-CH2-NH2</t>
  </si>
  <si>
    <t>CH3-N(CH3)-CH3</t>
  </si>
  <si>
    <t>ET-AMINE</t>
  </si>
  <si>
    <t>TM-AMINE</t>
  </si>
  <si>
    <t>O3P</t>
  </si>
  <si>
    <t>Propene</t>
  </si>
  <si>
    <t>ACETACID</t>
  </si>
  <si>
    <t>PAA</t>
  </si>
  <si>
    <t>23-DM-C4</t>
  </si>
  <si>
    <t>2-ME-C5</t>
  </si>
  <si>
    <t>23-DM-C5</t>
  </si>
  <si>
    <t>2-ME-C6</t>
  </si>
  <si>
    <t>3-ME-C6</t>
  </si>
  <si>
    <t>Methanol</t>
  </si>
  <si>
    <t>HCOOH</t>
  </si>
  <si>
    <t>Formic Acid</t>
  </si>
  <si>
    <t>If underlined, this gives the mass fraction of all compounds represented by this model species in the emissions or product mixture.</t>
  </si>
  <si>
    <t>If not underlined, this gives the mole fraction of the compound in the mixture used to derive the lumped species mechanism, as discussed in the text.</t>
  </si>
  <si>
    <t>SAPRC detailed model species name assigned for the compound for the purpose of calculating reactivity scales or evaluating the mechanism against chamber data. If blank, no detailed model species name has yet been assigned for this compound.</t>
  </si>
  <si>
    <t>DMS [c]</t>
  </si>
  <si>
    <t>Mixture derivation or compound structure [d]</t>
  </si>
  <si>
    <t xml:space="preserve">[d] </t>
  </si>
  <si>
    <t>N4HV</t>
  </si>
  <si>
    <t>N3OH</t>
  </si>
  <si>
    <t>N3HV</t>
  </si>
  <si>
    <t>N5OH</t>
  </si>
  <si>
    <t>N5HV</t>
  </si>
  <si>
    <t>N6OH</t>
  </si>
  <si>
    <t>N6HV</t>
  </si>
  <si>
    <t>NDOH</t>
  </si>
  <si>
    <t>NDHV</t>
  </si>
  <si>
    <t>N1OH</t>
  </si>
  <si>
    <t>N1HV</t>
  </si>
  <si>
    <t>N2OH</t>
  </si>
  <si>
    <t>N2HV</t>
  </si>
  <si>
    <t>H4OH</t>
  </si>
  <si>
    <t>H4HV</t>
  </si>
  <si>
    <t>H3OH</t>
  </si>
  <si>
    <t>H3HV</t>
  </si>
  <si>
    <t>H5OH</t>
  </si>
  <si>
    <t>H5HV</t>
  </si>
  <si>
    <t>H2OH</t>
  </si>
  <si>
    <t>H2HV</t>
  </si>
  <si>
    <t>F2OH</t>
  </si>
  <si>
    <t>F2HV</t>
  </si>
  <si>
    <t>F3OH</t>
  </si>
  <si>
    <t>F3HV</t>
  </si>
  <si>
    <t>AFG2A + HV = OH + #.91 MEO2 + #.09 ETO2 + MALAH + SumRO2</t>
  </si>
  <si>
    <t>F4OH</t>
  </si>
  <si>
    <t>F4HV</t>
  </si>
  <si>
    <t>F5OH</t>
  </si>
  <si>
    <t>AFG3 + OH = #.27 xHO2 + #.62 xMECO3 + #.88 RO2C + #.11 RO2XC + #.62 xRCHO + #.54 xMGLY + #.11 zRCNO3 + #.85 yHPCRB + #.99 SumRO2</t>
  </si>
  <si>
    <t>P2UI</t>
  </si>
  <si>
    <t>P2HV</t>
  </si>
  <si>
    <t>ORG-4072</t>
  </si>
  <si>
    <t>CH3-CO-CH*-CH2-CH(CHO)-C*(CH3)-CH3</t>
  </si>
  <si>
    <t>ORG-4929</t>
  </si>
  <si>
    <t>HO-O-CO-CH2-CH2-CH2-CH2-ONO2</t>
  </si>
  <si>
    <t xml:space="preserve">SAPRC22 </t>
  </si>
  <si>
    <t>The absorption cross-sections used are those recommended by NASA (2015). They also recommend NO3 quantum yield of 0.39 at 308 nm. This is assumed for all wavelengths of relevance, with total quantum yield of 1.</t>
  </si>
  <si>
    <t>Methyl ethyl ketone absorption cross sections (used for all simple saturated ketones)</t>
  </si>
  <si>
    <t>Methyl vinyl ketone absorption cross sections. (Used for all lumped vinyl ketones)</t>
  </si>
  <si>
    <t>HO2 + O3 = OH + #2 O2</t>
  </si>
  <si>
    <t>BZCO3 + NO2 = PBZN</t>
  </si>
  <si>
    <t>BZO + NO2 = NPHE</t>
  </si>
  <si>
    <t>Methyl t-Butyl Ether</t>
  </si>
  <si>
    <t>HCHO + OH = HO2 + CO + H2O</t>
  </si>
  <si>
    <t>HCHO + NO3 = HNO3 + HO2 + CO</t>
  </si>
  <si>
    <t>HV</t>
  </si>
  <si>
    <t>HCHO + HV = #2 HO2 + CO</t>
  </si>
  <si>
    <t>FORMACID</t>
  </si>
  <si>
    <t>2-(2-Ethoxyethoxy) Ethanol</t>
  </si>
  <si>
    <t>13DMCYC6</t>
  </si>
  <si>
    <t>CH*=CH-CH2-CH2-CH2*</t>
  </si>
  <si>
    <t>CH3-CH*-CH=CH-CH2-CH2*</t>
  </si>
  <si>
    <t>CH*=CH-CH2-CH2-CH2-CH2*</t>
  </si>
  <si>
    <t>Benzene</t>
  </si>
  <si>
    <t>CH3-CH2-CH2-CH2-CH3</t>
  </si>
  <si>
    <t>CH3-CH2-CH2-CH2-CH2-CH3</t>
  </si>
  <si>
    <t>CH3-CH2-CH2-CH2-CH2-CH2-CH3</t>
  </si>
  <si>
    <t>CH3-CH2-CH2-CH2-CH2-CH2-CH2-CH3</t>
  </si>
  <si>
    <t>CH3-CO-O-CH2-CH(CH3)-CH2-CH(CH3)-CH3</t>
  </si>
  <si>
    <t>2MC6-ACT</t>
  </si>
  <si>
    <t>2-Methylhexyl Acetate</t>
  </si>
  <si>
    <t>CH3-CH2-CH2-CH2-CH(CH3)-CH2-O-CO-CH3</t>
  </si>
  <si>
    <t>3EC5-ACT</t>
  </si>
  <si>
    <t>3-Ethylpentyl Acetate</t>
  </si>
  <si>
    <t>CH3-CH2-CH(CH2-CH3)-CH2-CH2-O-CO-CH3</t>
  </si>
  <si>
    <t>3MC6-ACT</t>
  </si>
  <si>
    <t>3-Methylhexyl Acetate</t>
  </si>
  <si>
    <t>CH3-CH2-CH2-CH(CH3)-CH2-CH2-O-CO-CH3</t>
  </si>
  <si>
    <t>4MC6-ACT</t>
  </si>
  <si>
    <t>4-Methylhexyl Acetate</t>
  </si>
  <si>
    <t>CH3-CH2-CH(CH3)-CH2-CH2-CH2-O-CO-CH3</t>
  </si>
  <si>
    <t>5MC6-ACT</t>
  </si>
  <si>
    <t>5-Methylhexyl Acetate</t>
  </si>
  <si>
    <t>CH3-CO-O-CH2-CH2-CH2-CH2-CH(CH3)-CH3</t>
  </si>
  <si>
    <t>IC5IBUAT</t>
  </si>
  <si>
    <t>Isoamyl Isobutyrate</t>
  </si>
  <si>
    <t>CH3-CH(CH3)-CH2-CH2-O-CO-CH(CH3)-CH3</t>
  </si>
  <si>
    <t>NC7-ACET</t>
  </si>
  <si>
    <t>n-Heptyl Acetate</t>
  </si>
  <si>
    <t>CH3-CH2-CH2-CH2-CH2-CH2-CH2-O-CO-CH3</t>
  </si>
  <si>
    <t>MEC8OAT</t>
  </si>
  <si>
    <t>methyl octanoate</t>
  </si>
  <si>
    <t>CH3-CH2-CH2-CH2-CH2-CH2-CH2-CO-O-CH3</t>
  </si>
  <si>
    <t>24MC6ACT</t>
  </si>
  <si>
    <t>2,4-Dimethylhexyl Acetate</t>
  </si>
  <si>
    <t>CH3-CH2-CH(CH3)-CH2-CH(CH3)-CH2-O-CO-CH3</t>
  </si>
  <si>
    <t>2ETHXACT</t>
  </si>
  <si>
    <t>2-Ethyl-Hexyl Acetate</t>
  </si>
  <si>
    <t>CH3-CH2-CH2-CH2-CH(CH2-CH3)-CH2-O-CO-CH3</t>
  </si>
  <si>
    <t>34MC6ACT</t>
  </si>
  <si>
    <t>3,4-Dimethylhexyl Acetate</t>
  </si>
  <si>
    <t>CH3-CH2-CH(CH3)-CH(CH3)-CH2-CH2-O-CO-CH3</t>
  </si>
  <si>
    <t>35MC6ACT</t>
  </si>
  <si>
    <t>3,5-Dimethylhexyl Acetate</t>
  </si>
  <si>
    <t>CH3-CO-O-CH2-CH2-CH(CH3)-CH2-CH(CH3)-CH3</t>
  </si>
  <si>
    <t>3EC6-ACT</t>
  </si>
  <si>
    <t>3-Ethylhexyl Acetate</t>
  </si>
  <si>
    <t>CH3-CH2-CH2-CH(CH2-CH3)-CH2-CH2-O-CO-CH3</t>
  </si>
  <si>
    <t>3MC7-ACT</t>
  </si>
  <si>
    <t>3-Methylheptyl Aceate</t>
  </si>
  <si>
    <t>CH3-CH2-CH2-CH2-CH(CH3)-CH2-CH2-O-CO-CH3</t>
  </si>
  <si>
    <t>45MC6ACT</t>
  </si>
  <si>
    <t>4,5-Dimethylhexyl Acetate</t>
  </si>
  <si>
    <t>CH3-CO-O-CH2-CH2-CH2-CH(CH3)-CH(CH3)-CH3</t>
  </si>
  <si>
    <t>4MC7-ACT</t>
  </si>
  <si>
    <t>4-Methylheptyl Acetate</t>
  </si>
  <si>
    <t>CH3-CH2-CH2-CH(CH3)-CH2-CH2-CH2-O-CO-CH3</t>
  </si>
  <si>
    <t>5MC7-ACT</t>
  </si>
  <si>
    <t>5-Methylheptyl Aceate</t>
  </si>
  <si>
    <t>CH3-CH2-CH(CH3)-CH2-CH2-CH2-CH2-O-CO-CH3</t>
  </si>
  <si>
    <t>NC8-ACET</t>
  </si>
  <si>
    <t>n-Octyl Acetate</t>
  </si>
  <si>
    <t>CH3-CH2-CH2-CH2-CH2-CH2-CH2-CH2-O-CO-CH3</t>
  </si>
  <si>
    <t>MEC9OAT</t>
  </si>
  <si>
    <t>methyl nonanoate</t>
  </si>
  <si>
    <t>CH3-CH2-CH2-CH2-CH2-CH2-CH2-CH2-CO-O-CH3</t>
  </si>
  <si>
    <t>235M6ACT</t>
  </si>
  <si>
    <t>2,3,5-Teimethylhexyl Acetate</t>
  </si>
  <si>
    <t>CH3-CO-O-CH2-CH(CH3)-CH(CH3)-CH2-CH(CH3)-CH3</t>
  </si>
  <si>
    <t>23MC7ACT</t>
  </si>
  <si>
    <t>2,3-Dimethylheptyl Acetate</t>
  </si>
  <si>
    <t>CH3-CH2-CH2-CH2-CH(CH3)-CH(CH3)-CH2-O-CO-CH3</t>
  </si>
  <si>
    <t>24MC7ACT</t>
  </si>
  <si>
    <t>2-Butene-1,4-dial</t>
  </si>
  <si>
    <t>MALAH</t>
  </si>
  <si>
    <t>MAL-ANH</t>
  </si>
  <si>
    <t>Maleic anhydride</t>
  </si>
  <si>
    <t>SESQ</t>
  </si>
  <si>
    <t>B-CARYOP</t>
  </si>
  <si>
    <t>Sesquiterpenes</t>
  </si>
  <si>
    <t>BENX</t>
  </si>
  <si>
    <t>NAPS</t>
  </si>
  <si>
    <t>Naphthalenes, tetralins, and indans</t>
  </si>
  <si>
    <t>STYRS</t>
  </si>
  <si>
    <t>FURNS</t>
  </si>
  <si>
    <t>Furans (mechanism based on furan)</t>
  </si>
  <si>
    <t>Aromatic aldehydes (e.g., benzaldehyde)</t>
  </si>
  <si>
    <t>Cresols</t>
  </si>
  <si>
    <t>XYNL</t>
  </si>
  <si>
    <t>Xylenols and higher alkylphenols</t>
  </si>
  <si>
    <t>NAPPRD</t>
  </si>
  <si>
    <t>Phenolic and other products formed from naphthalenes.</t>
  </si>
  <si>
    <t>IMINE</t>
  </si>
  <si>
    <t>Any compound with C=N bond. Assumed to rapidly hydrolize.</t>
  </si>
  <si>
    <t>INHIB</t>
  </si>
  <si>
    <t>PHOT</t>
  </si>
  <si>
    <t>Unspecified photoreactive compounds such as nitrites or chloropicrin</t>
  </si>
  <si>
    <t>OLE3</t>
  </si>
  <si>
    <t>OLE4</t>
  </si>
  <si>
    <t>Alkenes other than terpenes with non-conjugated -CH=CR- or -CR=CR- groups and possibly other double bonds and no double bonds in rings</t>
  </si>
  <si>
    <t>AMINS</t>
  </si>
  <si>
    <t>Amines</t>
  </si>
  <si>
    <t>OTH2</t>
  </si>
  <si>
    <t>OTH3</t>
  </si>
  <si>
    <t>OTH4</t>
  </si>
  <si>
    <t>KET2</t>
  </si>
  <si>
    <t>Photoreactive saturated ketones</t>
  </si>
  <si>
    <t>LVKS</t>
  </si>
  <si>
    <t>Ketones with at least 1 C=C double bond.</t>
  </si>
  <si>
    <t>OLEP</t>
  </si>
  <si>
    <t>Non-photoreactive, non-hydrocarbon compounds with C=C double bonds</t>
  </si>
  <si>
    <t>OLEA1</t>
  </si>
  <si>
    <t>OLEA2</t>
  </si>
  <si>
    <t>RANO3</t>
  </si>
  <si>
    <t>RCNO3</t>
  </si>
  <si>
    <t>Volatile organic carbonly nitrates</t>
  </si>
  <si>
    <t>RHNO3</t>
  </si>
  <si>
    <t>Volatile organic hydroxy nitrates</t>
  </si>
  <si>
    <t>RPNO3</t>
  </si>
  <si>
    <t>Organic nitrates with peroxy groups (formed primarily from aromatics)</t>
  </si>
  <si>
    <t>RDNO3</t>
  </si>
  <si>
    <t>Volatile organic dinitrates</t>
  </si>
  <si>
    <t>R1NO3</t>
  </si>
  <si>
    <t>R2NO3</t>
  </si>
  <si>
    <t>RUOOH</t>
  </si>
  <si>
    <t>Hydroperoxides with C=C double bonds</t>
  </si>
  <si>
    <t>CH3-O-CH3</t>
  </si>
  <si>
    <t>CH2*-CH2-CH2-O-CH2*</t>
  </si>
  <si>
    <t>CH3-O-C(CH3)(CH3)-CH3</t>
  </si>
  <si>
    <t>CH3-O-CH2-CH(CH3)-OH</t>
  </si>
  <si>
    <t>HO-CH2-CH2-O-CH2-CH2-OH</t>
  </si>
  <si>
    <t>CH3-O-CH2-CH2-O-CH2-CH2-OH</t>
  </si>
  <si>
    <t>CH3-CH2-CH2-O-CH2-CH(CH3)-OH</t>
  </si>
  <si>
    <t>CH3-CH2-CH2-CH2-O-CH2-CH2-OH</t>
  </si>
  <si>
    <t>CH3-CH(OH)-CH2-O-CH2-CH(CH3)-OH</t>
  </si>
  <si>
    <t>Updated</t>
  </si>
  <si>
    <t>ME-FORM</t>
  </si>
  <si>
    <t>ME-ACET</t>
  </si>
  <si>
    <t>ET-ACET</t>
  </si>
  <si>
    <t>TBU-AMIN</t>
  </si>
  <si>
    <t>IPR-AMIN</t>
  </si>
  <si>
    <t>OH</t>
  </si>
  <si>
    <t>Ethane</t>
  </si>
  <si>
    <t>Propane</t>
  </si>
  <si>
    <t>n-Butane</t>
  </si>
  <si>
    <t>M-XYLENE</t>
  </si>
  <si>
    <t>O-XYLENE</t>
  </si>
  <si>
    <t>P-XYLENE</t>
  </si>
  <si>
    <t>M-ET-TOL</t>
  </si>
  <si>
    <t>O-ET-TOL</t>
  </si>
  <si>
    <t>P-ET-TOL</t>
  </si>
  <si>
    <t>O-CYMENE</t>
  </si>
  <si>
    <t>M-CYMENE</t>
  </si>
  <si>
    <t>CH2=C*1-CH2-CH2-C*2(CH2-CH*12)-CH(CH3)-CH3</t>
  </si>
  <si>
    <t>CH3-CH(CH3)-OH</t>
  </si>
  <si>
    <t>CH3-CH2-CH(CH3)-OH</t>
  </si>
  <si>
    <t>CH3-CH2-CH2-CH2-CH2-CH2-OH</t>
  </si>
  <si>
    <t>HO-CH2-CH2-OH</t>
  </si>
  <si>
    <t>CH3-CH(OH)-CH2-OH</t>
  </si>
  <si>
    <t>o-Xylene</t>
  </si>
  <si>
    <t>p-Xylene</t>
  </si>
  <si>
    <t>Table</t>
  </si>
  <si>
    <t>Caption</t>
  </si>
  <si>
    <t>1,2,3-Trimethyl Benzene</t>
  </si>
  <si>
    <t>1,2,4-Trimethyl Benzene</t>
  </si>
  <si>
    <t>ISOBUTEN</t>
  </si>
  <si>
    <t>2M-1-BUT</t>
  </si>
  <si>
    <t>trans-1,3-Diethylcyclopentane</t>
  </si>
  <si>
    <t>CH3-CH2-CH*-CH2-CH2-CH(CH2-CH3)-CH2*</t>
  </si>
  <si>
    <t>C2040-95-1</t>
  </si>
  <si>
    <t>n-butylcyclopentane</t>
  </si>
  <si>
    <t>CH3-CH2-CH2-CH2-CH*-CH2-CH2-CH2-CH2*</t>
  </si>
  <si>
    <t>C1502-38-1</t>
  </si>
  <si>
    <t>methylcyclooctane</t>
  </si>
  <si>
    <t>CH3-CH*-CH2-CH2-CH2-CH2-CH2-CH2-CH2*</t>
  </si>
  <si>
    <t>C20063-92-7</t>
  </si>
  <si>
    <t>trans-3-nonene</t>
  </si>
  <si>
    <t>CH3-CH2-^CH=CH-^CH2-CH2-CH2-CH2-CH3</t>
  </si>
  <si>
    <t>C4923-77-7</t>
  </si>
  <si>
    <t>cis-1-ethyl-2-methylcyclohexane</t>
  </si>
  <si>
    <t>C932-44-5</t>
  </si>
  <si>
    <t>Trans-1-methyl-2-propylcyclopentane</t>
  </si>
  <si>
    <t>C10405-85-3</t>
  </si>
  <si>
    <t>CH3-CH2-CH2-CH=CH(CH2-CH2-CH2-CH3)</t>
  </si>
  <si>
    <t>S2-91058</t>
  </si>
  <si>
    <t>trans-2,2-dimethyl-3-heptene</t>
  </si>
  <si>
    <t>C6434-77-1</t>
  </si>
  <si>
    <t>cis-2-nonene</t>
  </si>
  <si>
    <t>C3074-64-4</t>
  </si>
  <si>
    <t>ALK5 + OH = ALK5_OH + #.3 HO2 + #.39 xHO2 + #.02 xETO2 + #.01 xR2CO3 + RO2C + #.22 RO2XC + #.01 HCHO + #.03 xHCHO + #.04 xMECHO + #.02 xETCHO + #.06 GLCHO + #.01 xGLCHO + #.1 RCHO + #.04 xRCHO + #.05 xACET + #.05 xMEK + #.13 KET2 + #.23 xKET2 + #.01 xPACID + #.08 zR1NO3 + #.05 zR2NO3 + #.06 zRHNO3 + #.02 zRCNO3 + #.01 ALK4 + #.01 ALK5 + #1.05 yROOH + #.12 yHPCRB + #1.22 SumRO2</t>
  </si>
  <si>
    <t>ALK5_OH = #.02 HO2 + #.03 xHO2 + #.03 xPACID + #.06 xHPCRB</t>
  </si>
  <si>
    <t>ALK5_OH + NO = NO + #.02 xMECO3 + #.02 xR2CO3 + #.1 RO2C + #.02 RO2XC + #.01 xETCHO + #.06 xRCHO + #.01 xACET + #.01 zRHNO3 + #.01 zRCNO3 + #.01 CO + #.01 ALK5 + #.05 yROOH + #.09 yHPCRB + #.12 SumRO2</t>
  </si>
  <si>
    <t>ALK6 + OH = #.16 HO2 + #.46 xHO2 + #.01 xMEO2 + #.02 xR2CO3 + #1.09 RO2C + #.35 RO2XC + #.09 xHCHO + #.01 xMECHO + #.01 xETCHO + #.07 RCHO + #.09 xRCHO + #.2 xACET + #.09 KET2 + #.27 xKET2 + #.01 xPACID + #.15 zR2NO3 + #.12 zRHNO3 + #.08 zRCNO3 + #.01 xHPCRB + #.03 ALK2 + #.06 ALK3 + #.01 ALK4 + #.02 ALK5 + #1.05 yROOH + #.34 yHPCRB + #1.44 SumRO2</t>
  </si>
  <si>
    <t>OLE1 + OH = #.78 xHO2 + #.01 xMEO2 + #.11 xTBUO + #1.12 RO2C + #.1 RO2XC + #.69 xHCHO + #.01 xMECHO + #.35 xETCHO + #.15 xGLCHO + #.35 xRCHO + #.02 xACRO + #.03 xACET + #.02 xKET2 + #.01 xMVK + #.01 zR1NO3 + #.01 zR2NO3 + #.08 zRHNO3 + #1.15 yROOH + #.07 yRUOOH + #1.22 SumRO2</t>
  </si>
  <si>
    <t>OLE1 + O3 = #.26 OH + #.01 xOH + #.17 HO2 + #.16 xHO2 + #.01 ETO2 + #.01 xTBUO + #.21 HCHO2 + #.17 RCHO2 + #.18 RO2C + #.01 RO2XC + #.5 HCHO + #.02 ETOH + #.08 xMECHO + #.19 ETCHO + #.04 xETCHO + #.31 RCHO + #.02 xRCHO + #.04 xACET + #.01 zRCNO3 + #.09 H2 + #.37 CO + #.24 CO2 + #.03 ETHAN + #.02 PROP + #.01 NC4 + #.01 ALK2 + #.02 ALK3 + #.01 ALK4 + #.02 yROOH + #.14 yHPCRB + #.2 SumRO2</t>
  </si>
  <si>
    <t>OLE1 + NO3 = #.09 xNO2 + #.55 xHO2 + #.09 xETO2 + #.15 xTBUO + #1.41 RO2C + #.13 RO2XC + #.09 xHCHO + #.09 xETCHO + #.01 xRCHO + #.14 xACET + #.02 zR1NO3 + #.81 xRCNO3 + #.11 zRDNO3 + #1.22 yRPNO3 + #.31 yROOH + #1.54 SumRO2</t>
  </si>
  <si>
    <t>OLE2 + OH = #.93 xHO2 + #.94 RO2C + #.07 RO2XC + #1.25 xMECHO + #.4 xETCHO + #.12 xRCHO + #.07 zRHNO3 + #.99 yROOH + #.02 yRUOOH + #1.01 SumRO2</t>
  </si>
  <si>
    <t>OLE2 + O3 = OLE2_O3 + #.46 OH + #.06 HO2 + #.32 xHO2 + #.04 MEO2 + #.01 ETO2 + #.15 MECHO2 + #.1 RCHO2 + #.4 RO2C + #.07 xHCHO + #.06 MEOH + #.02 ETOH + #.67 MECHO + #.09 xMECHO + #.22 ETCHO + #.01 xETCHO + #.07 RCHO + #.01 xACET + #.19 CO + #.23 CO2 + #.12 CH4 + #.03 ETHAN + #.09 yHPCRB + #.45 SumRO2</t>
  </si>
  <si>
    <t>OLE2_O3 = #.01 OH + #.08 xOH + #.01 RCHO + #.22 xPACID + #.07 CO2</t>
  </si>
  <si>
    <t>OLE2_O3 + NO = NO + #.08 xHO2 + #.01 RO2C + #.2 xHCHO + #.02 xGLY + #.27 CO + #.26 yHPCRB + #.02 SumRO2</t>
  </si>
  <si>
    <t>OLE2 + NO3 = #.8 xNO2 + #.11 xHO2 + #1.01 RO2C + #.08 RO2XC + #1.11 xMECHO + #.33 xETCHO + #.09 xRCHO + #.01 xACET + #.12 xRCNO3 + #.08 zRDNO3 + #1.08 yRPNO3 + #.01 yROOH + #1.09 SumRO2</t>
  </si>
  <si>
    <t>OLE3 + OH = #.94 xHO2 + #.94 RO2C + #.06 RO2XC + #.94 xHCHO + #.82 xACET + #.13 xMEK + #.06 zRHNO3 + yROOH + SumRO2</t>
  </si>
  <si>
    <t>OLE3 + NO3 = #.86 xNO2 + #.01 xMEO2 + #.07 xETO2 + #.94 RO2C + #.06 RO2XC + #.86 xHCHO + #.8 xACET + #.06 xMEK + #.08 xRCNO3 + #.06 zRDNO3 + yRPNO3 + SumRO2</t>
  </si>
  <si>
    <t>OLE4 + OH = #.91 xHO2 + #.91 RO2C + #.08 RO2XC + #.83 xMECHO + #.09 xETCHO + #.91 xACET + #.08 zRHNO3 + yROOH + #.99 SumRO2</t>
  </si>
  <si>
    <t>OLE4 + O3 = OLE4_O3 + #.72 OH + #.03 HO2 + #.17 xHO2 + #.03 MEO2 + #.48 xMECO3 + #.1 MECHO2 + #.01 RCHO2 + #.7 RO2C + #.02 RO2XC + #.53 xHCHO + #.04 MEOH + #.45 MECHO + #.02 xMECHO + #.05 ETCHO + #.5 ACET + #.02 zRCNO3 + #.07 CO + #.12 CO2 + #.08 CH4 + #.01 ETHAN + #.44 yHPCRB + #.75 SumRO2</t>
  </si>
  <si>
    <t>OLE4_O3 = #.05 xOH + #.15 xPACID + #.05 CO2</t>
  </si>
  <si>
    <t>OLE4_O3 + NO = NO + #.05 xHO2 + #.13 xHCHO + #.18 CO + #.17 yHPCRB</t>
  </si>
  <si>
    <t>OLE4 + NO3 = #.91 xNO2 + #.92 RO2C + #.09 RO2XC + #.83 xMECHO + #.08 xETCHO + #.91 xACET + #.09 zRDNO3 + yRPNO3 + #1.01 SumRO2</t>
  </si>
  <si>
    <t>TERP + OH = TERP_OH + #.01 xOH + #.01 HO2 + #.6 xHO2 + #.02 xR2CO3 + #.01 xMACO3 + #1.1 RO2C + #.29 RO2XC + #.16 xHCHO + #.29 xRCHO + #.13 xOLEA2 + #.09 xACET + #.05 xKET2 + #.01 xMVK + #.04 xLVKS + #.05 xOLEP + #.01 xAFG2A + #.01 zR2NO3 + #.2 zRHNO3 + #.07 zRCNO3 + #.01 xHPCRB + #.51 yROOH + #.55 yRUOOH + #.27 yHPCRB + #1.39 SumRO2</t>
  </si>
  <si>
    <t>TERP_OH = #.05 xOH + #.03 xPACID + #.02 xAFG2A + #.06 xHPCRB</t>
  </si>
  <si>
    <t>TERP_OH + NO = NO + #.02 xHO2 + #.01 xR2CO3 + #.13 RO2C + #.04 RO2XC + #.01 xHCHO + #.03 xRCHO + #.03 xOLEA1 + #.01 xOLEA2 + #.01 zR2NO3 + #.01 zRHNO3 + #.03 zRCNO3 + #.01 yROOH + #.01 yRUOOH + #.2 yHPCRB + #.17 SumRO2</t>
  </si>
  <si>
    <t>TERP + O3 = TERP_O3 + #.57 OH + #.02 xOH + #.13 HO2 + #.09 xHO2 + #.08 xMECO3 + #.07 xR2CO3 + #.08 HCHO2 + #.25 RCHO2 + #.36 RO2C + #.11 RO2XC + #.18 HCHO + #.06 xHCHO + #.12 xRCHO + #.03 xGLY + #.01 xMACR + #.01 ACET + #.01 xACET + #.17 KET2 + #.01 LVKS + #.02 OLEP + #.01 xPACID + #.01 xAFG3 + #.11 zRCNO3 + #.01 xHPCRB + #.03 H2 + #.12 CO + #.06 CO2 + #.01 yROOH + #.39 yHPCRB + #.47 SumRO2</t>
  </si>
  <si>
    <t>TERP_O3 = #.01 OH + #.03 xOH + #.08 xHO2 + #.01 xPACID + #.04 xHPCRB</t>
  </si>
  <si>
    <t>TERP_O3 + NO = NO + #.04 xMECO3 + #.01 xR2CO3 + #.04 xMACO3 + #.06 RO2C + #.03 RO2XC + #.04 xHCHO + #.01 xRCHO + #.04 xOLEA2 + #.03 zRCNO3 + #.01 CO + #.08 yHPCRB + #.09 SumRO2</t>
  </si>
  <si>
    <t>TERP + NO3 = TERP_N3 + #.51 xNO2 + #.02 xOH + #.07 xHO2 + #.03 xR2CO3 + #1.17 RO2C + #.29 RO2XC + #.02 xHCHO + #.29 xRCHO + #.21 xOLEA2 + #.15 xACET + #.01 xMVK + #.01 xOLEP + #.13 xRCNO3 + #.09 zRCNO3 + #.19 zRDNO3 + yRPNO3 + #.05 yROOH + #.01 yRUOOH + #.01 yHPCRB + #1.46 SumRO2</t>
  </si>
  <si>
    <t>TERP_N3 = #.01 xNO2 + #.07 xOH + #.02 xPACID + #.03 xRCNO3 + #.02 xHPCRB</t>
  </si>
  <si>
    <t>TERP_N3 + NO = NO + #.04 xHO2 + #.12 RO2C + #.04 RO2XC + #.01 xACET + #.04 zRCNO3 + #.01 zRDNO3 + #.01 yRPNO3 + #.16 SumRO2</t>
  </si>
  <si>
    <t>SESQ + OH = SESQ_OH + #.05 xOH + #.03 HO2 + #.57 xHO2 + #.83 RO2C + #.25 RO2XC + #.04 xHCHO + #.45 xOLEA2 + #.01 xACET + #.07 xOLEP + #.18 zRHNO3 + #.03 zRCNO3 + #.02 xHPCRB + #.01 yROOH + #.97 yRUOOH + #.09 yHPCRB + #1.08 SumRO2</t>
  </si>
  <si>
    <t>SESQ_OH = #.03 xOH + #.08 xHO2 + #.02 xLVKS + #.01 xOLEP + #.03 zRPNO3 + #.06 xHPCRB + #.01 yROOH</t>
  </si>
  <si>
    <t>SESQ_OH + NO = NO + #.25 RO2C + #.09 RO2XC + #.08 xHCHO + #.07 xOLEA2 + #.09 xACET + #.12 zRHNO3 + #.01 zRCNO3 + #.11 yRUOOH + #.23 yHPCRB + #.34 SumRO2</t>
  </si>
  <si>
    <t>SESQ + O3 = SESQ_O3 + #.66 OH + #.02 xOH + #.01 HO2 + #.07 xHO2 + #.15 xMACO3 + #.33 RCHO2 + #.25 RO2C + #.1 RO2XC + #.01 HCHO + #.15 xHCHO + #.01 OLEP + #.07 zRCNO3 + #.01 xHPCRB + #.22 yHPCRB + #.35 SumRO2</t>
  </si>
  <si>
    <t>SESQ_O3 = #.03 xOH + #.29 xHO2 + #.05 OTHN + #.03 zRNNO3</t>
  </si>
  <si>
    <t>SESQ_O3 + NO = NO + #.17 xMECO3 + #.35 RO2C + #.14 RO2XC + #.02 xHCHO + #.02 xRCHO + #.22 xOLEA2 + #.02 xACET + #.16 zRCNO3 + #.51 yHPCRB + #.49 SumRO2</t>
  </si>
  <si>
    <t>SESQ + NO3 = #.74 xNO2 + #.03 xOH + #.01 xHO2 + #.84 RO2C + #.23 RO2XC + #.74 xOLEA2 + #.03 xRCNO3 + #.01 zRCNO3 + #.21 zRDNO3 + #.01 RNNO3 + yRPNO3 + #1.07 SumRO2</t>
  </si>
  <si>
    <t>ARO1 + OH = #.26 HO2 + #.48 xHO2 + #.05 xETO2 + #.75 RO2C + #.21 RO2XC + #.01 xHCHO + #.06 xMECHO + #.11 xETCHO + #.01 xRCHO + #.13 xGLY + #.13 xMGLY + #.01 OLEA1 + #.13 OLEA2 + #.12 XYNL + #.2 xBALD + #.13 xBUDAL + #.01 xAFG1 + #.11 xAFG2A + #.03 zR1NO3 + #.11 zR2NO3 + #.01 zRHNO3 + #.06 zRANO3 + #.04 ARO1 + #3.11 NROG + #.64 yROOH + #.32 yRAOOH + #.96 SumRO2</t>
  </si>
  <si>
    <t>ARO2 + OH = #.28 HO2 + #.56 xHO2 + #.61 RO2C + #.15 RO2XC + #.01 xHCHO + #.07 xGLY + #.39 xMGLY + #.02 OLEA1 + #.13 OLEA2 + #.01 xKET2 + #.01 LVKS + #.03 xBACL + #.01 xOACID + #.08 XYNL + #.04 BALD + #.03 xBALD + #.03 xBUDAL + #.07 xAFG1 + #.29 xAFG2A + #.04 xAFG2B + #.05 xAFG3 + #.02 zR2NO3 + #.01 zRCNO3 + #.11 zRANO3 + #.03 xBENX + #1.67 NROG + #.11 yROOH + #.59 yRAOOH + #.04 yHPCRB + #.76 SumRO2</t>
  </si>
  <si>
    <t>FURNS + OH = #.75 HO2 + #.24 xHO2 + #.24 RO2C + #.01 RO2XC + #.07 xRCHO + #.03 xOLEA1 + #.14 xOLEP + #.75 BUDAL + #.01 zRHNO3 + #.08 CO + #.15 yRUOOH + #.01 yHPCRB + #.25 SumRO2</t>
  </si>
  <si>
    <t>FURNS + O3 = #.44 HO2 + #.33 xHO2 + #.4 RCHO2 + #.33 RO2C + #.01 RO2XC + #.14 OLEA1 + #.01 zRCNO3 + #.07 HPCRB + #.74 CO + #.19 CO2 + #.33 ALK1 + #.2 yHPCRB + #.34 SumRO2</t>
  </si>
  <si>
    <t>STYRS + O3 = #.03 xBZO + #.08 OH + #.17 HO2 + #.21 HCHO2 + #.34 RCHO2 + #.03 RO2C + #.5 HCHO + #.05 PHEN + #.5 BALD + #.09 H2 + #.22 CO + #.23 CO2 + #.09 BENZ + #.03 yROOH + #.03 SumRO2</t>
  </si>
  <si>
    <t>RCHO + OH = #.02 xOH + #.05 HO2 + #.05 xHO2 + #.01 xMECO3 + #.81 R2CO3 + #.16 RO2C + #.04 RO2XC + #.03 xHCHO + #.04 RCHO + #.04 xRCHO + #.02 MGLY + #.03 xACET + #.01 xBACL + #.02 xPACID + #.04 zRCNO3 + #.03 CO + #.01 ALK4 + #.07 NROG + #.15 yHPCRB + #.2 SumRO2 + #.81 SumRCO3</t>
  </si>
  <si>
    <t>RCHO + NO3 = HNO3 + #.04 HO2 + #.95 R2CO3 + #.02 RO2C + #.01 RO2XC + #.02 RCHO + #.02 MGLY + #.01 zRCNO3 + #.02 yHPCRB + #.03 SumRO2 + #.95 SumRCO3</t>
  </si>
  <si>
    <t>RCHO + HV = RCHO_HV + #1.21 HO2 + #.6 xHO2 + #.04 xMECO3 + #.76 RO2C + #.14 RO2XC + #.09 xHCHO + #.09 MECHO + #.02 xMECHO + #.03 xETCHO + #.12 GLCHO + #.42 xRCHO + #.06 xACET + #.03 xKET2 + #.01 xPACID + #.01 zRHNO3 + #.12 zRCNO3 + CO + #.01 ALK4 + #.04 NROG + #.31 yROOH + #.51 yHPCRB + #.9 SumRO2</t>
  </si>
  <si>
    <t>RCHO_HV = #.01 xOH + #.06 xPACID + #.01 CO2</t>
  </si>
  <si>
    <t>RCHO_HV + NO = NO + #.01 xHO2 + #.01 RO2C + #.04 xHCHO + #.01 xRCHO + #.05 CO + #.06 yHPCRB + #.01 SumRO2</t>
  </si>
  <si>
    <t>OLEA1 + OH = OLEA1_OH + #.17 HO2 + #.27 xHO2 + #.03 MACO3 + #.6 RO2C + #.05 RO2XC + #.2 xGLCHO + #.06 RCHO + #.05 xGLY + #.19 xKET2 + #.02 xPACID + #.05 AFG1 + #.01 AFG2A + #.04 AFG2B + #.01 HPCRB + #.06 CO2 + #.05 yHPCRB + #.65 SumRO2 + #.03 SumRCO3</t>
  </si>
  <si>
    <t>OLEA1_OH = #.33 xOH + #.15 HO2 + #.01 xHCHO + #.19 xKET2 + #.19 xPACID + #.02 AFG2A + #.04 AFG2B + #.05 zRCNO3 + #.09 HPCRB + #.27 CO2</t>
  </si>
  <si>
    <t>OLEA1_OH + NO = NO + #.43 xHO2 + #.14 RO2C + #.01 RO2XC + #.09 xHCOOH + #.25 xGLCHO + #.08 xGLY + #.48 xMGLY + #.06 zRHNO3 + #.1 CO + #.59 yHPCRB + #.15 SumRO2</t>
  </si>
  <si>
    <t>OLEA1 + O3 = #.62 OH + #.71 HO2 + #.16 RCHO2 + #.04 HCHO + #.1 MEOH + #.02 HCOOH + #.01 MECHO + #.06 GLCHO + #.42 GLY + #.81 MGLY + #.02 KET2 + #.01 OACID + #.06 CO + #.33 CO2 + #.05 ALK4</t>
  </si>
  <si>
    <t>OLEA1 + NO3 = #.56 xNO2 + #.04 HNO3 + #.22 HO2 + #.16 xHO2 + #.71 RO2C + #.06 RO2XC + #.01 xHCHO + #.52 xGLCHO + #.03 xGLY + #.03 xKET2 + #.52 xPACID + #.02 AFG1 + #.01 AFG2B + #.15 xRHNO3 + #.19 RCNO3 + #.01 xRCNO3 + #.05 zRCNO3 + #.02 zRDNO3 + #.15 CO + #.17 yRPNO3 + #.77 SumRO2</t>
  </si>
  <si>
    <t>OLEA1 + HV = #.43 OH + #.86 HO2 + #.01 xHO2 + #.1 MEO2 + #.03 MACO3 + #.01 RO2C + #.01 xHCHO + #.01 HCOOH + #.09 GLCHO + #.06 MGLY + #.03 KET2 + #.25 OLEP + #.01 xPACID + #.03 AFG2A + #.08 AFG2B + #.99 CO + #.03 CO2 + #.02 ALK4 + #.01 ALK5 + #.11 SumRO2 + #.03 SumRCO3</t>
  </si>
  <si>
    <t>OLEA2 + OH = OLEA2_OH + #.08 OH + #.16 xOH + #.11 HO2 + #.24 xHO2 + #.01 xMECO3 + #.03 xR2CO3 + #.12 MACO3 + #.03 xMACO3 + #.51 RO2C + #.1 RO2XC + #.01 xHCHO + #.03 xGLCHO + #.23 xRCHO + #.03 xGLY + #.01 xMGLY + #.04 OLEA1 + #.05 OLEA2 + #.01 xOLEA2 + #.02 LVKS + #.1 xPACID + #.01 xAFG3 + #.05 zRHNO3 + #.05 zRCNO3 + #.08 HPCRB + #.01 xHPCRB + #.18 CO + #.09 CO2 + #.07 MALAH + #.3 yHPCRB + #.61 SumRO2 + #.12 SumRCO3</t>
  </si>
  <si>
    <t>OLEA2_OH = #.01 OH + #.07 xOH + #.02 HO2 + #.03 xMACO3 + #.13 xPACID + #.04 HPCRB + #.04 xHPCRB + #.02 MALAH</t>
  </si>
  <si>
    <t>OLEA2_OH + NO = NO + #.08 xHO2 + #.04 xMECO3 + #.15 RO2C + #.01 RO2XC + #.04 xRCHO + #.06 xMGLY + #.01 zRCNO3 + #.01 CO + #.06 CO2 + #.15 yHPCRB + #.16 SumRO2</t>
  </si>
  <si>
    <t>OLEA2 + O3 = OLEA2_O3 + #.44 OH + #.16 HO2 + #.17 xHO2 + #.03 xMECO3 + #.03 HCHO2 + #.34 RCHO2 + #.24 RO2C + #.01 RO2XC + #.02 HCHO + #.03 xHCHO + #.01 HCOOH + #.21 RCHO + #.32 GLY + #.01 xGLY + #.36 MGLY + #.05 BACL + #.01 xPACID + #.01 zRCNO3 + #.01 H2 + #.38 CO + #.15 CO2 + #.03 yHPCRB + #.25 SumRO2</t>
  </si>
  <si>
    <t>OLEA2_O3 = #.01 OH + #.08 xOH + #.01 HO2 + #.01 RCHO + #.06 xBACL + #.13 xPACID + #.03 xHPCRB + #.06 CO2</t>
  </si>
  <si>
    <t>OLEA2_O3 + NO = NO + #.05 xHO2 + #.03 xR2CO3 + #.04 RO2C + #.02 RO2XC + #.03 xHCHO + #.06 xGLY + #.12 xMGLY + #.02 zRCNO3 + #.12 CO + #.22 yHPCRB + #.06 SumRO2</t>
  </si>
  <si>
    <t>OLEA2 + NO3 = OLEA2_N3 + #.32 xNO2 + #.49 HNO3 + #.2 xOH + #.06 xHO2 + #.01 xMECO3 + #.03 xR2CO3 + #.1 MACO3 + #.06 xMACO3 + #.67 RO2C + #.16 RO2XC + #.02 xHCHO + #.26 xRCHO + #.01 xMGLY + #.19 xPACID + #.01 xAFG3 + #.07 xRCNO3 + #.1 zRCNO3 + #.06 zRDNO3 + #.09 CO + #.1 CO2 + #.05 MALAH + #.29 yRPNO3 + #.83 SumRO2 + #.1 SumRCO3</t>
  </si>
  <si>
    <t>OLEA2_N3 = #.05 xOH + #.07 xMACO3 + #.21 xPACID + #.01 xAFG3 + #.04 xRCNO3 + #.04 xHPCRB + #.05 MALAH</t>
  </si>
  <si>
    <t>OLEA2_N3 + NO = NO + #.07 xHO2 + #.03 xMECO3 + #.21 RO2C + #.01 RO2XC + #.04 xRCHO + #.04 xMGLY + #.02 xACET + #.01 xRHNO3 + #.01 zRDNO3 + #.02 CO + #.14 CO2 + #.1 yRPNO3 + #.22 SumRO2</t>
  </si>
  <si>
    <t>OLEA2 + HV = OLEA2_HV + #.28 OH + HO2 + #.45 xHO2 + #.05 xMECO3 + #.64 RO2C + #.15 RO2XC + #.04 xHCHO + #.04 xRCHO + #.06 OLEA2 + #.07 xOLEA2 + #.01 xACET + #.04 xLVKS + #.26 OLEP + #.26 xAFG2A + #.02 xAFG2B + #.01 xAFG3 + #.08 zRHNO3 + #.06 zRCNO3 + #.03 xHPCRB + #1.21 CO + #.26 yRUOOH + #.46 yHPCRB + #.79 SumRO2</t>
  </si>
  <si>
    <t>OLEA2_HV = #.02 OH + #.04 xOH + #.01 OLEP + #.06 xHPCRB</t>
  </si>
  <si>
    <t>OLEA2_HV + NO = NO + #.02 xHO2 + #.01 xMECO3 + #.08 RO2C + #.02 RO2XC + #.01 xHCHO + #.07 xOLEA2 + #.02 zRHNO3 + #.01 zRCNO3 + #.02 CO + #.12 yHPCRB + #.1 SumRO2</t>
  </si>
  <si>
    <t>KET2 + OH = #.01 xOH + #.53 HO2 + #.18 xHO2 + #.01 MECO3 + #.05 xMECO3 + #.01 R2CO3 + #.13 xR2CO3 + #.49 RO2C + #.08 RO2XC + #.02 HCHO + #.16 xHCHO + #.1 xMECHO + #.01 xETCHO + #.14 RCHO + #.19 xRCHO + #.31 MGLY + #.01 xACET + #.08 KET2 + #.03 xKET2 + #.08 zRCNO3 + #.54 yHPCRB + #.57 SumRO2 + #.02 SumRCO3</t>
  </si>
  <si>
    <t>KET2 + HV = #.46 HO2 + #.2 xHO2 + #.08 MEO2 + #.14 ETO2 + #.48 MECO3 + #.42 R2CO3 + #.21 RO2C + #.01 RO2XC + #.31 HCHO + #.02 xHCHO + #.01 xMECHO + #.03 xETCHO + #.16 xRCHO + #.01 zRHNO3 + #.1 CO + #.09 ALK4 + #.01 ALK5 + #.22 yROOH + #.44 SumRO2 + #.9 SumRCO3</t>
  </si>
  <si>
    <t>LVKS + OH = LVKS_OH + #.03 HO2 + #.13 xHO2 + #.1 MECO3 + #.15 xMECO3 + #.22 xR2CO3 + #.49 RO2C + #.06 RO2XC + #.04 xHCHO + #.06 xRCHO + #.01 MGLY + #.02 xMGLY + #.1 OLEA1 + #.02 xACET + #.22 xKET2 + #.04 xBACL + #.01 xPACID + #.01 xAFG2B + #.06 zRCNO3 + #.02 HPCRB + #.07 xHPCRB + #.01 CO + #.51 yHPCRB + #.55 SumRO2 + #.1 SumRCO3</t>
  </si>
  <si>
    <t>LVKS_OH = #.31 HO2 + #.31 HPCRB + #.08 xHPCRB + #.07 CO</t>
  </si>
  <si>
    <t>LVKS_OH + NO = NO + #.27 xHO2 + #.28 RO2C + #.04 RO2XC + #.08 xRCHO + #.27 xMGLY + #.27 xACET + #.04 zRCNO3 + #.3 yHPCRB + #.32 SumRO2</t>
  </si>
  <si>
    <t>LVKS + O3 = LVKS_O3 + #.58 OH + #.1 HO2 + #.02 xHO2 + #.42 xMECO3 + #.01 xR2CO3 + #.11 HCHO2 + #.12 RCHO2 + #.5 RO2C + #.02 RO2XC + #.03 HCHO + #.37 xHCHO + #.01 MECHO + #.03 RCHO + #.01 xGLY + #.64 MGLY + #.04 ACET + #.05 KET2 + #.27 BACL + #.01 OACID + #.01 xPACID + #.02 zRCNO3 + #.05 H2 + #.26 CO + #.12 CO2 + #.34 yHPCRB + #.53 SumRO2</t>
  </si>
  <si>
    <t>LVKS_O3 = #.05 xMECO3 + #.01 RO2C + #.12 xPACID + #.01 CO2</t>
  </si>
  <si>
    <t>LVKS_O3 + NO = NO + #.05 xHO2 + #.01 RO2XC + #.03 xHCHO + #.01 zRCNO3 + #.02 CO + #.1 yHPCRB</t>
  </si>
  <si>
    <t>LVKS + HV = #.05 xOH + #.12 HO2 + #.28 MEO2 + #.05 xMECO3 + #.28 MACO3 + #.1 RO2C + #.02 RO2XC + #.12 HCHO + #.05 xMGLY + #.35 OLEP + #.05 xPACID + #.02 zRCNO3 + #.6 CO + #.25 OLE4 + #.05 MALAH + #.4 SumRO2 + #.28 SumRCO3</t>
  </si>
  <si>
    <t>OLEP + OH = #.12 HO2 + #.28 xHO2 + #.36 R2CO3 + #.16 xR2CO3 + #.45 RO2C + #.08 RO2XC + #.27 xRCHO + #.01 MGLY + #.01 xMGLY + #.01 LVKS + #.04 BACL + #.04 OLEP + #.01 AFG3 + #.08 zRCNO3 + #.5 yHPCRB + #.53 SumRO2 + #.36 SumRCO3</t>
  </si>
  <si>
    <t>OLEP + O3 = #.3 OH + #.26 HO2 + #.01 xHO2 + #.09 xR2CO3 + #.51 RCHO2 + #.1 RO2C + #.02 RO2XC + #.04 xHCHO + #.02 RCHO + #.02 xRCHO + #.02 xGLY + #.25 MGLY + #.03 KET2 + #.12 BACL + #.01 xPACID + #.02 zRCNO3 + #.02 HPCRB + #.14 CO + #.14 CO2 + #.1 yHPCRB + #.12 SumRO2</t>
  </si>
  <si>
    <t>OLEP + NO3 = #.27 xNO2 + #.12 HNO3 + #.11 HO2 + #.15 xHO2 + #.32 xR2CO3 + #.01 MACO3 + #.79 RO2C + #.14 RO2XC + #.36 xRCHO + #.05 xGLY + #.09 xMGLY + #.03 xACET + #.04 xKET2 + #.07 OLEP + #.03 AFG3 + #.15 xRCNO3 + #.14 zRCNO3 + #.93 SumRO2 + #.01 SumRCO3</t>
  </si>
  <si>
    <t>MGLY + OH = #.01 xHO2 + #.99 MECO3 + #.01 RO2C + #.01 xHCHO + #.01 xPACID + CO + #.01 SumRO2 + #.99 SumRCO3</t>
  </si>
  <si>
    <t>CRES + OH = #.84 HO2 + #.11 xHO2 + #.03 BZO + #.11 RO2C + #.02 RO2XC + #.02 xGLY + #.05 xMGLY + #.02 OLEA1 + #.08 OLEA2 + #.17 LVKS + #.03 xBACL + #.14 OLEP + #.42 CATL + #.01 xBALD + #.03 xBUDAL + #.01 xAFG1 + #.04 xAFG2A + #.02 xAFG2B + #.02 zRANO3 + #.01 yROOH + #.11 yRAOOH + #.13 SumRO2</t>
  </si>
  <si>
    <t>XYNL + OH = #.79 HO2 + #.16 xHO2 + #.02 BZO + #.16 RO2C + #.03 RO2XC + #.01 xGLY + #.04 xMGLY + #.02 OLEA1 + #.06 OLEA2 + #.26 LVKS + #.1 xBACL + #.16 OLEP + #.01 XYNL + #.27 CATL + #.01 xBUDAL + #.01 xAFG1 + #.09 xAFG2A + #.03 xAFG2B + #.01 xAFG3 + #.03 zRANO3 + #.02 yROOH + #.18 yRAOOH + #.19 SumRO2</t>
  </si>
  <si>
    <t>CATL + OH = #.96 HO2 + #.03 xHO2 + #.01 BZO + #.03 RO2C + #.01 OLEA1 + #.02 OLEA2 + #.72 LVKS + #.02 xBACL + #.06 OLEP + #.13 CATL3 + #.02 xAFG2A + #.03 yRAOOH + #.03 SumRO2</t>
  </si>
  <si>
    <t>RCNO3 + OH = RCNO3_OH + #.09 xNO2 + #.27 NO2 + #.01 OH + #.01 xOH + #.03 HO2 + #.09 xHO2 + #.04 xMECO3 + #.32 R2CO3 + #.04 xR2CO3 + #.38 RO2C + #.06 RO2XC + #.06 xHCHO + #.04 xMECHO + #.02 RCHO + #.04 xRCHO + #.01 xGLY + #.02 MGLY + #.04 xACET + #.07 KET2 + #.07 BACL + #.02 xBACL + #.01 OLEP + #.03 PACID + #.03 xPACID + #.04 RCNO3 + #.15 xRCNO3 + #.06 zRCNO3 + #.01 CO + #.01 CO2 + #.05 ALK2 + #3.73 NROG + #.02 yRPNO3 + #.02 yHPCRB + #.44 SumRO2 + #.32 SumRCO3</t>
  </si>
  <si>
    <t>RCNO3_OH = #.01 xOH + #.04 HO2 + #.04 RCNO3</t>
  </si>
  <si>
    <t>RCNO3_OH + NO = NO + #.02 xR2CO3 + #.06 RO2C + #.02 RO2XC + #.02 xHCHO + #.03 xRCNO3 + #.02 zRCNO3 + #.02 yHPCRB + #.08 SumRO2</t>
  </si>
  <si>
    <t>RCNO3 + HV = RCNO3_HV + #.62 NO2 + #.01 xOH + #.46 HO2 + #.31 xHO2 + #.06 ETO2 + #.15 MECO3 + #.06 R2CO3 + #.03 xR2CO3 + #.51 RO2C + #.1 RO2XC + #.04 HCHO + #.01 xHCHO + #.04 MECHO + #.17 RCHO + #.03 xRCHO + #.05 xACET + #.03 xKET2 + #.03 OACID + #.02 xOACID + #.02 xPACID + #.02 AFG2A + #.03 RCNO3 + #.19 xRCNO3 + #.1 zRCNO3 + #.46 CO + #.01 CO2 + #6.89 NROG + #.04 yRPNO3 + #.15 yHPCRB + #.67 SumRO2 + #.21 SumRCO3</t>
  </si>
  <si>
    <t>RCNO3_HV = #.15 HO2 + #.01 xACET + #.05 PACID + #.02 xPACID + #.01 AFG2A + #.05 xRCNO3 + #.08 HPCRB</t>
  </si>
  <si>
    <t>RCNO3_HV + NO = NO + #.03 xOH + #.04 xMECO3 + #.03 xR2CO3 + #.16 RO2C + #.03 RO2XC + #.01 xHCHO + #.12 xRCHO + #.02 xKET2 + #.04 xRHNO3 + #.02 zRCNO3 + #.03 CO + #.05 CO2 + #.11 yHPCRB + #.19 SumRO2</t>
  </si>
  <si>
    <t>RHNO3 + OH = #.01 xNO2 + #.6 NO2 + #.08 HO2 + #.26 xHO2 + #.29 RO2C + #.05 RO2XC + #.05 xHCHO + #.03 xGLCHO + #.01 xACET + #.01 KET2 + #.06 xKET2 + #.01 LVKS + #.05 xRHNO3 + #.08 RCNO3 + #.21 xRCNO3 + #.04 zRDNO3 + #.02 ALK4 + #.57 ALK5 + #.32 yRPNO3 + #.34 SumRO2</t>
  </si>
  <si>
    <t>RHNO3 + HV = #-0.01 xNO2 + NO2 + #.93 HO2 + #.05 xHO2 + #.11 RO2C + #.02 RO2XC + #.73 HCHO + #.01 xHCHO + #.02 MECHO + #.04 RCHO + #.02 xRCHO + #.32 MACR + #.06 OLEA1 + #.02 OLEA2 + #.01 xOLEA2 + #.04 ACET + #.37 MVK + #.01 xMVK + #.02 zRHNO3 + #.01 HPCRB + #.01 xHPCRB + #.07 FURNS + #.07 yRUOOH + #.05 yHPCRB + #.13 SumRO2</t>
  </si>
  <si>
    <t>RPNO3 + OH = #.18 xNO2 + #.35 NO2 + #.19 OH + #.03 xOH + #.15 HO2 + #.03 xHO2 + #.35 RO2C + #.08 RO2XC + #.09 xHCHO + #.09 xRCHO + #.05 xOLEA1 + #.03 xACET + #.02 xMVK + #.16 RHNO3 + #.02 RCNO3 + #.03 xRCNO3 + #.02 zRCNO3 + #.15 RPNO3 + #.02 xRPNO3 + #.06 zRDNO3 + #.35 ROOH + #.01 HPCRB + #.02 xHPCRB + #.33 yRPNO3 + #.43 SumRO2</t>
  </si>
  <si>
    <t>RPNO3 + HV = RPNO3_HV + #.9 NO2 + OH + #.01 HO2 + #.01 xHO2 + #.01 xR2CO3 + #.06 RO2C + #.02 RO2XC + #.63 HCHO + #.2 RCHO + #.54 OLEA1 + #.01 xACET + #.16 MVK + #.01 RCNO3 + #.01 xRCNO3 + #.02 zRCNO3 + #.08 SumRO2</t>
  </si>
  <si>
    <t>RPNO3_HV = #.04 NO2 + #.02 HO2 + #.01 xPACID + #.01 RPNO3 + #.04 HPCRB</t>
  </si>
  <si>
    <t>RPNO3_HV + NO = NO + #.05 xHO2 + #.05 RO2C + #.04 xHCHO + #.02 xRHNO3 + #.03 xRCNO3 + #.06 yRPNO3 + #.05 SumRO2</t>
  </si>
  <si>
    <t>RDNO3 + OH = #.23 xNO2 + #.49 NO2 + #.05 xHO2 + #.77 RO2C + #.23 RO2XC + #.08 xHCHO + #.15 xACET + #.47 RHNO3 + #.02 RCNO3 + #.24 xRCNO3 + #.08 zRCNO3 + #.15 zRDNO3 + #.04 xRDNO3 + #.01 CO + SumRO2</t>
  </si>
  <si>
    <t>RDNO3 + HV = RDNO3_HV + #1.83 NO2 + #.03 HO2 + #.02 xHO2 + #.01 xR2CO3 + #.17 RO2C + #.05 RO2XC + #.23 HCHO + #.01 xHCHO + #.4 RCHO + #.2 OLEA1 + #.03 xACET + #.23 MVK + #.01 xPACID + #.03 RCNO3 + #.03 xRCNO3 + #.05 zRCNO3 + #.22 SumRO2</t>
  </si>
  <si>
    <t>RDNO3_HV = #.04 NO2 + #.01 xOH + #.01 HO2 + #.01 xPACID + #.01 RPNO3 + #.04 HPCRB + #.01 CO2</t>
  </si>
  <si>
    <t>RDNO3_HV + NO = NO + #.05 xHO2 + #.05 RO2C + #.04 xHCHO + #.02 xRHNO3 + #.03 xRCNO3 + #.05 yRPNO3 + #.05 SumRO2</t>
  </si>
  <si>
    <t>R1NO3 + OH = #.41 xNO2 + #.17 NO2 + #.29 xHO2 + #.99 RO2C + #.12 RO2XC + #.1 xHCHO + #.29 xMECHO + #.05 xETCHO + #.02 xRCHO + #.05 ACET + #.26 xACET + #.05 MEK + #.04 xMEK + #.07 KET2 + #.05 xKET2 + #.1 xRHNO3 + #.19 xRCNO3 + #.01 xRPNO3 + #.12 zRDNO3 + #1.12 yRPNO3 + #1.11 SumRO2</t>
  </si>
  <si>
    <t>R1NO3 + HV = #.04 TBUO + #-0.01 xNO2 + NO2 + #.19 HO2 + #.38 xHO2 + #.32 ETO2 + #.01 xTBUO + #.46 RO2C + #.05 RO2XC + #.05 xHCHO + #.12 MECHO + #.03 ETCHO + #.03 xETCHO + #.02 xRCHO + #.34 ACET + #.12 xACET + #.11 MEK + #.05 KET2 + #.22 xKET2 + #.05 zRHNO3 + #.01 xRHNO3 + #.51 yROOH + #.83 SumRO2</t>
  </si>
  <si>
    <t>R2NO3 + OH = #.18 xNO2 + #.05 NO2 + #.43 xHO2 + #1.17 RO2C + #.33 RO2XC + #.01 xHCHO + #.07 xRCHO + #.01 xACET + #.05 KET2 + #.08 xKET2 + #.02 xOLEP + #.04 xRHNO3 + #.4 xRCNO3 + #.01 zRCNO3 + #.32 zRDNO3 + #.01 xHPCRB + #.02 CO + #1.44 yRPNO3 + #1.5 SumRO2</t>
  </si>
  <si>
    <t>R2NO3 + HV = R2NO3_HV + #-0.04 xNO2 + NO2 + #.1 HO2 + #.61 xHO2 + #.01 xMECO3 + #.01 xR2CO3 + #.82 RO2C + #.19 RO2XC + #.04 xRCHO + #.01 xACET + #.09 KET2 + #.44 xKET2 + #.02 xMVK + #.03 xPACID + #.13 zRHNO3 + #.04 xRHNO3 + #.06 zRCNO3 + #.02 CO + #.61 yROOH + #.36 yHPCRB + #1.01 SumRO2</t>
  </si>
  <si>
    <t>R2NO3_HV = #.02 HO2 + #.02 xHO2 + #.05 xPACID + #.06 xHPCRB</t>
  </si>
  <si>
    <t>R2NO3_HV + NO = NO + #.13 RO2C + #.03 RO2XC + #.1 xRCHO + #.01 xACET + #.01 zRHNO3 + #.03 zRCNO3 + #.16 yHPCRB + #.16 SumRO2</t>
  </si>
  <si>
    <t>RAOOH + OH = #.76 OH + #.17 HO2 + #.06 xHO2 + #.06 RO2C + #.01 RO2XC + #.31 RCHO + #.02 xGLY + #.04 xMGLY + #.01 KET2 + #.04 OLEP + #.02 xBUDAL + #.02 AFG2A + #.03 xAFG2A + #.01 zRANO3 + #.17 HPCRB + #.01 ALK5 + #.37 ALK6 + #.07 yRAOOH + #.07 SumRO2</t>
  </si>
  <si>
    <t>RUOOH + OH = #.64 OH + #.08 HO2 + #.25 xHO2 + #.25 RO2C + #.02 RO2XC + #.12 xHCHO + #.03 xGLCHO + #.03 xMACR + #.06 xKET2 + #.06 xMVK + #.02 LVKS + #.01 zRHNO3 + #.01 zRPNO3 + #.08 HPCRB + #.16 xHPCRB + #.02 ALK4 + #.6 ALK5 + #.01 xFURNS + #.17 yROOH + #.1 yRUOOH + #.27 SumRO2</t>
  </si>
  <si>
    <t>RUOOH + HV = OH + HO2 + #.86 HCHO + #.4 MACR + #.04 OLEA1 + #.47 MVK + #.09 FURNS</t>
  </si>
  <si>
    <t>HPCRB + OH = #.58 OH + #.01 HO2 + #.38 xHO2 + #.38 RO2C + #.03 RO2XC + #.03 xHCHO + #.34 RCHO + #.05 xGLY + #.26 xMGLY + #.01 OLEA1 + #.21 OLEP + #.03 xPACID + #.02 AFG1 + #.03 zRPNO3 + #.01 HPCRB + #.35 xHPCRB + #.04 CO + #.39 yHPCRB + #.41 SumRO2</t>
  </si>
  <si>
    <t>HPCRB + HV = HPCRB_HV + OH + #.54 HO2 + #.09 xHO2 + #.06 RO2C + #.11 HCHO + #.03 xHCHO + #.11 OLEA1 + #.03 xPACID + #.11 AFG2A + #.29 AFG2B + #.02 xAFG2B + #.07 SumRO2</t>
  </si>
  <si>
    <t>HPCRB_HV = #.36 HO2 + #.01 RO2XC + #.03 xHCHO + #.03 xPACID + #.11 AFG2A + #.25 AFG2B + #.01 xAFG2B + #.01 zRCNO3</t>
  </si>
  <si>
    <t>HPCRB_HV + NO = NO + #.07 xHO2 + #.4 RO2C + #.39 SumRO2</t>
  </si>
  <si>
    <t>ROOH + OH = #.2 OH + #.06 xOH + #.22 HO2 + #.38 xHO2 + #.07 xETO2 + #.02 xTBUO + #.59 RO2C + #.05 RO2XC + #.01 HCHO + #.34 xHCHO + #.14 xMECHO + #.01 xETCHO + #.06 GLCHO + #.04 xGLCHO + #.01 RCHO + #.03 xRCHO + #.02 ACET + #.14 xACET + #.02 MEK + #.02 xMEK + #.09 KET2 + #.03 xKET2 + #.02 zR1NO3 + #.01 zRHNO3 + #.01 zRCNO3 + #.02 zRPNO3 + #.22 HPCRB + #.03 xHPCRB + #.61 yROOH + #.03 yHPCRB + #.64 SumRO2</t>
  </si>
  <si>
    <t>ROOH + HV = #.02 TBUO + OH + #.79 HO2 + #.06 xHO2 + #.11 ETO2 + #.09 RO2C + #.01 RO2XC + #.74 HCHO + #.23 MECHO + #.01 ETCHO + #.09 GLCHO + #.08 RCHO + #.16 ACET + #.03 xACET + #.04 MEK + #.05 KET2 + #.03 xKET2 + #.01 zRCNO3 + #.06 yROOH + #.03 yHPCRB + #.21 SumRO2</t>
  </si>
  <si>
    <t>AFG1 + OH = AFG1_OH + #.24 OH + #.01 xOH + #.02 HO2 + #.2 xHO2 + #.18 RO2C + #.02 RO2XC + #.18 xGLY + #.02 xPACID + #.02 HPCRB + #.01 CO + #.24 MALAH + #.2 SumRO2</t>
  </si>
  <si>
    <t>AFG1_OH = #.19 OH + #.01 xOH + #.32 HO2 + #.19 xPACID + #.02 zRCNO3 + #.32 HPCRB + #.01 xHPCRB + #.18 MALAH</t>
  </si>
  <si>
    <t>AFG1_OH + NO = NO + #.39 xHO2 + #.52 RO2C + #.03 RO2XC + #.39 xGLY + #.56 xMGLY + #.2 CO + #.43 yHPCRB + #.55 SumRO2</t>
  </si>
  <si>
    <t>AFG1 + HV = AFG1_HV + #.26 OH + #.54 xOH + #.94 HO2 + #.03 xHO2 + #.06 MEO2 + #.03 RO2C + #.23 PACID + #.05 xPACID + #.01 AFG1 + #.02 AFG2A + #.02 xHPCRB + #.03 CO + #.09 SumRO2</t>
  </si>
  <si>
    <t>AFG1_HV = #.01 OH + #.17 xOH + #.33 xPACID + #.33 xHPCRB</t>
  </si>
  <si>
    <t>AFG1_HV + NO = NO + #.1 xHO2 + #.64 RO2C + #.08 RO2XC + #.08 zRCNO3 + #.05 CO + #.49 MALAH + #.72 SumRO2</t>
  </si>
  <si>
    <t>AFG2A + OH = #.57 xHO2 + #.15 xMECO3 + #.01 xR2CO3 + #.2 MACO3 + #.73 RO2C + #.07 RO2XC + #.03 xRCHO + #.47 xGLY + #.54 xMGLY + #.23 xPACID + #.07 zRCNO3 + #.03 CO + #.47 yHPCRB + #.8 SumRO2 + #.2 SumRCO3</t>
  </si>
  <si>
    <t>AFG2B + OH = AFG2B_OH + #.02 HO2 + #.4 xHO2 + #.17 MACO3 + #.4 RO2C + #.05 RO2XC + #.39 xGLY + #.39 xBACL + #.05 zRCNO3 + #.02 HPCRB + #.38 yHPCRB + #.45 SumRO2 + #.17 SumRCO3</t>
  </si>
  <si>
    <t>AFG2B_OH = #.36 HO2 + #.36 HPCRB</t>
  </si>
  <si>
    <t>AFG2B_OH + NO = NO + #.2 xHO2 + #.12 xMECO3 + #.32 RO2C + #.04 RO2XC + #.13 xRCHO + #.2 xGLY + #.2 xBACL + #.04 zRCNO3 + #.31 yHPCRB + #.36 SumRO2</t>
  </si>
  <si>
    <t>AFG2B + HV = #.86 OH + #.1 xOH + #.03 xHO2 + MEO2 + #.04 RO2C + #.08 xPACID + #.05 xHPCRB + #.03 CO + #.87 MALAH + #1.04 SumRO2</t>
  </si>
  <si>
    <t>P2OH</t>
  </si>
  <si>
    <t>PAN2 + OH = #.05 NO3 + #.73 xNO3 + #1.15 xHO2 + #1.55 RO2C + #.07 RO2XC + #.17 xHCHO + #.66 xMECHO + #.07 xETCHO + #.15 xPAN2 + #.07 zPAN2 + #.5 CO + #.73 CO2 + #.05 ALK3 + #1.62 SumRO2</t>
  </si>
  <si>
    <t>P4UI</t>
  </si>
  <si>
    <t>P4OH</t>
  </si>
  <si>
    <t>P4O3</t>
  </si>
  <si>
    <t>P4N3</t>
  </si>
  <si>
    <t>P4HV</t>
  </si>
  <si>
    <t>S22BK (9/23)</t>
  </si>
  <si>
    <t>09/08/23 (13:43)</t>
  </si>
  <si>
    <t>Mechanism updated 9/23 because of revision of autooxidation estimates</t>
  </si>
  <si>
    <t>eptc {s-ethyl dipropylthiocarbamate}</t>
  </si>
  <si>
    <t>CH3-CH2-S-CO-N(CH2-CH3)-CH2-CH3</t>
  </si>
  <si>
    <t>Sc-88917-22-0a</t>
  </si>
  <si>
    <t>CH3-O-CH2-CH(CH3)-O-CH2-CH(CH3)-O-CO-CH3</t>
  </si>
  <si>
    <t>Sc-88917-22-0b</t>
  </si>
  <si>
    <t>CH3-O-CH(CH3)-CH2-O-CH2-CH(CH3)-O-CO-CH3</t>
  </si>
  <si>
    <t>C24800-44-0</t>
  </si>
  <si>
    <t>CH3-CH(OH)-CH2-O-CH(CH3)-CH2-O-CH(CH3)-CH2-OH</t>
  </si>
  <si>
    <t>C2921-88-2</t>
  </si>
  <si>
    <t>chlorpyrifos</t>
  </si>
  <si>
    <t>C91-20-3</t>
  </si>
  <si>
    <t>napthalene</t>
  </si>
  <si>
    <t>aC*12-aCH-aCH-aCH-aCH-aC*1-aCH-aCH-aCH-aCH*2</t>
  </si>
  <si>
    <t>C1321-74-0</t>
  </si>
  <si>
    <t>divinyl benzene {vinyl styrene}</t>
  </si>
  <si>
    <t>CH2=CH-aC*-aCH-aCH-aCH-aCH-aC*-CH=CH2</t>
  </si>
  <si>
    <t>C874-35-1</t>
  </si>
  <si>
    <t>5-methylindan</t>
  </si>
  <si>
    <t>ORG-5100</t>
  </si>
  <si>
    <t>CH3-aC*1-aCH-aCH-aC*2-CH2-CH2-CH2-aC*2-aCH*1</t>
  </si>
  <si>
    <t>C824-63-5</t>
  </si>
  <si>
    <t>2-methylindan</t>
  </si>
  <si>
    <t>ORG-5123</t>
  </si>
  <si>
    <t>CH3-CH*1-CH2-aC*2-aCH-aCH-aCH-aCH-aC*2-CH2*1</t>
  </si>
  <si>
    <t>C824-22-6</t>
  </si>
  <si>
    <t>4-methylindan</t>
  </si>
  <si>
    <t>CH3-aC*1-aCH-aCH-aCH-aC*2-CH2-CH2-CH2-aC*12</t>
  </si>
  <si>
    <t>C767-58-8</t>
  </si>
  <si>
    <t>1-methyl indan</t>
  </si>
  <si>
    <t>CH3-CH*1-CH2-CH2-aC*2-aCH-aCH-aCH-aCH-aC*12</t>
  </si>
  <si>
    <t>C7525-62-4</t>
  </si>
  <si>
    <t>m-ethyl styrene</t>
  </si>
  <si>
    <t>CH2=CH-aC*-aCH-aCH-aCH-aC(CH2-CH3)-aCH*</t>
  </si>
  <si>
    <t>C119-64-2</t>
  </si>
  <si>
    <t>tetralin</t>
  </si>
  <si>
    <t>CH2@1-CH2-CH2-aC@2-aCH-aCH-aCH-aCH-aC@2-CH2@1</t>
  </si>
  <si>
    <t>C104-51-8</t>
  </si>
  <si>
    <t>n-butylbenzene</t>
  </si>
  <si>
    <t>C1074-43-7</t>
  </si>
  <si>
    <t>1-methyl-3n-propylbenzene</t>
  </si>
  <si>
    <t>C934-74-7</t>
  </si>
  <si>
    <t>1,3-dimethyl-5-ethylbenzene</t>
  </si>
  <si>
    <t>C934-80-5</t>
  </si>
  <si>
    <t>1,2-dimethyl-4-ethylbenzene</t>
  </si>
  <si>
    <t>C1758-88-9</t>
  </si>
  <si>
    <t>1,4-dimethyl-2-ethylbenzene</t>
  </si>
  <si>
    <t>C874-41-9</t>
  </si>
  <si>
    <t>1,3-dimethyl-4-ethylbenzene</t>
  </si>
  <si>
    <t>C527-53-7</t>
  </si>
  <si>
    <t>1,2,3,5-tetramethylbenzene</t>
  </si>
  <si>
    <t>CH3-aC@-aCH-aC(CH3)-aC(CH3)-aC(CH3)-aCH@</t>
  </si>
  <si>
    <t>C105-05-5</t>
  </si>
  <si>
    <t>1,4-diethylbenzene (para)</t>
  </si>
  <si>
    <t>C141-93-5</t>
  </si>
  <si>
    <t>1,3-diethylbenzene (meta)</t>
  </si>
  <si>
    <t>C95-93-2</t>
  </si>
  <si>
    <t>1,2,4,5-tetramethylbenzene</t>
  </si>
  <si>
    <t>CH3-aC@-aCH-aC(CH3)-aC(CH3)-aCH-aC@-CH3</t>
  </si>
  <si>
    <t>C527-84-4</t>
  </si>
  <si>
    <t>o-cymene; 1-methyl-2-isopropylbenzene</t>
  </si>
  <si>
    <t>C98-06-6</t>
  </si>
  <si>
    <t>t-butylbenzene</t>
  </si>
  <si>
    <t>CH3-C(CH3)(CH3)-aC@-aCH-aCH-aCH-aCH-aCH@</t>
  </si>
  <si>
    <t>C538-93-2</t>
  </si>
  <si>
    <t>(2-methylpropyl)benzene</t>
  </si>
  <si>
    <t>C1074-17-5</t>
  </si>
  <si>
    <t>1-methyl-2n-propylbenzene</t>
  </si>
  <si>
    <t>C2870-04-4</t>
  </si>
  <si>
    <t>1,3-dimethyl-2-ethylbenzene</t>
  </si>
  <si>
    <t>C933-98-2</t>
  </si>
  <si>
    <t>1,2-dimethyl-3-ethylbenzene</t>
  </si>
  <si>
    <t>C488-23-3</t>
  </si>
  <si>
    <t>1,2,3,4-tetramethylbenzene</t>
  </si>
  <si>
    <t>CH3-aC@-aCH-aCH-aC(CH3)-aC(CH3)-aC@-CH3</t>
  </si>
  <si>
    <t>C535-77-3</t>
  </si>
  <si>
    <t>1-methyl-3-isopropylbenzene</t>
  </si>
  <si>
    <t>C135-01-3</t>
  </si>
  <si>
    <t>1,2-diethylbenzene (ortho)</t>
  </si>
  <si>
    <t>C1074-55-1</t>
  </si>
  <si>
    <t>1-methyl-4n-propylbenzene</t>
  </si>
  <si>
    <t>C135-98-8</t>
  </si>
  <si>
    <t>(1-methylpropyl)benzene (sec-butyl benzene)</t>
  </si>
  <si>
    <t>C99-87-6</t>
  </si>
  <si>
    <t>1-methyl-4-isopropylbenzene</t>
  </si>
  <si>
    <t>CH3-CH(CH3)-aC@-aCH-aCH-aC(CH3)-aCH-aCH@</t>
  </si>
  <si>
    <t>C5989-27-5</t>
  </si>
  <si>
    <t>d-limonene</t>
  </si>
  <si>
    <t>CH2=C(CH3)-CH@-CH2-CH=C(CH3)-CH2-CH2@</t>
  </si>
  <si>
    <t>C80-56-8</t>
  </si>
  <si>
    <t>a-pinene</t>
  </si>
  <si>
    <t>CH3-C@1=CH-CH2-CH@2-CH2-CH@1-C@2(CH3)-CH3</t>
  </si>
  <si>
    <t>C127-91-3</t>
  </si>
  <si>
    <t>b-pinene</t>
  </si>
  <si>
    <t>CH2=C@1-CH2-CH2-CH@2-CH2-CH@1-C@2(CH3)-CH3</t>
  </si>
  <si>
    <t>C123-35-3</t>
  </si>
  <si>
    <t>myrcene</t>
  </si>
  <si>
    <t>C555-10-2</t>
  </si>
  <si>
    <t>b-phellandrene {1(7)-2-p-menthadiene}</t>
  </si>
  <si>
    <t>C5794-03-6</t>
  </si>
  <si>
    <t>camphene</t>
  </si>
  <si>
    <t>CH2=C@1-CH@2-CH2-CH2-CH(CH2@2)-C@1(CH3)-CH3</t>
  </si>
  <si>
    <t>C13466-78-9</t>
  </si>
  <si>
    <t>3-carene</t>
  </si>
  <si>
    <t>CH3-C@1=CH-CH2-CH@2-CH(CH2@1)-C@2(CH3)-CH3</t>
  </si>
  <si>
    <t>C99-83-2</t>
  </si>
  <si>
    <t>alpha-Phellandrene</t>
  </si>
  <si>
    <t>CH3-C@=CH-CH2-CH(CH=CH@)-CH(CH3)-CH3</t>
  </si>
  <si>
    <t>C3387-41-5</t>
  </si>
  <si>
    <t>CH2=C@1-CH2-CH2-C@2(CH2-CH@12)-CH(CH3)-CH3</t>
  </si>
  <si>
    <t>C3779-61-1</t>
  </si>
  <si>
    <t>trans-beta-ocimene</t>
  </si>
  <si>
    <t>CH2=CH-^C(CH3)=CH-^CH2-CH=C(CH3)-CH3</t>
  </si>
  <si>
    <t>C586-62-9</t>
  </si>
  <si>
    <t>CH3-C(CH3)=C@-CH2-CH=C(CH3)-CH2-CH2@</t>
  </si>
  <si>
    <t>C99-86-5</t>
  </si>
  <si>
    <t>alpha-terpinene</t>
  </si>
  <si>
    <t>CH3-C@=CH-CH=C(CH2-CH2@)-CH(CH3)-CH3</t>
  </si>
  <si>
    <t>C99-85-4</t>
  </si>
  <si>
    <t>gamma-terpinene (1-isopropyl-4-methyl-1,4-cyclohexadiene)</t>
  </si>
  <si>
    <t>CH3-C*=CH-CH2-C(=CH-CH2*)-CH(CH3)-CH3</t>
  </si>
  <si>
    <t>C3338-55-4</t>
  </si>
  <si>
    <t>cis-beta-ocimene</t>
  </si>
  <si>
    <t>CH2=CH-^C(CH3)=CH-vCH2-CH=C(CH3)-CH3</t>
  </si>
  <si>
    <t>C2867-05-2</t>
  </si>
  <si>
    <t>alpha-thujene</t>
  </si>
  <si>
    <t>CH3-C*1=CH-CH2-C*2(CH2-CH*12)-CH(CH3)-CH3</t>
  </si>
  <si>
    <t>C493-02-7</t>
  </si>
  <si>
    <t>t-decahydronaphthalene (trans-decalin)</t>
  </si>
  <si>
    <t>CH2*1-CH2-CH2-CH*2-CH2-CH2-CH2-CH2-CH*2-CH2*1</t>
  </si>
  <si>
    <t>C493-01-6</t>
  </si>
  <si>
    <t>cis-decalin</t>
  </si>
  <si>
    <t>CH2@1-CH2-CH2-CH@2-CH2-CH2-CH2-CH2-CH@2-CH2@1</t>
  </si>
  <si>
    <t>C764-93-2</t>
  </si>
  <si>
    <t>1-decyne</t>
  </si>
  <si>
    <t>4,5-dimethyldecane</t>
  </si>
  <si>
    <t>C17312-51-5</t>
  </si>
  <si>
    <t>2,7-dimethyldecane</t>
  </si>
  <si>
    <t>SP4-1859A</t>
  </si>
  <si>
    <t>11-Dodecenal</t>
  </si>
  <si>
    <t>C112-54-9</t>
  </si>
  <si>
    <t>Dodecanal</t>
  </si>
  <si>
    <t>CH3-CH2-CH2-CH2-CH2-CH2-CH2-CH2-CH2-CH2-CH2-CHO</t>
  </si>
  <si>
    <t>C134-62-3</t>
  </si>
  <si>
    <t>n,n-diethyl-3-methylbenzamide</t>
  </si>
  <si>
    <t>CH3-CH2-N(CH2-CH3)-CO-aC*-aCH-aCH-aCH-aC(CH3)-aCH*</t>
  </si>
  <si>
    <t>C76-49-3</t>
  </si>
  <si>
    <t>Bornyl acetate</t>
  </si>
  <si>
    <t>CH3-CO-O-CH@1-CH2-CH@2-CH2-CH2-C@1(CH3)-C@2(CH3)-CH3</t>
  </si>
  <si>
    <t>C143-07-7</t>
  </si>
  <si>
    <t>n-Dodedanoic acid</t>
  </si>
  <si>
    <t>CH3-CH2-CH2-CH2-CH2-CH2-CH2-CH2-CH2-CH2-CH2-CO-OH</t>
  </si>
  <si>
    <t>C18491-15-1</t>
  </si>
  <si>
    <t>C77-68-9</t>
  </si>
  <si>
    <t>C1559-36-0</t>
  </si>
  <si>
    <t>C84-66-2</t>
  </si>
  <si>
    <t>C6938-94-9</t>
  </si>
  <si>
    <t>C28249-77-6</t>
  </si>
  <si>
    <t>thiobencarb</t>
  </si>
  <si>
    <t>CH3-CH2-N(CH2-CH3)-CO-S-CH2-aC*-aCH-aCH-aC(Cl)-aCH-aCH*</t>
  </si>
  <si>
    <t>C126-73-8</t>
  </si>
  <si>
    <t>Tributyl phosphate</t>
  </si>
  <si>
    <t>C19044-88-3</t>
  </si>
  <si>
    <t>oryzalin</t>
  </si>
  <si>
    <t>C643-93-6</t>
  </si>
  <si>
    <t>3-methyl biphenyl</t>
  </si>
  <si>
    <t>CH3-aC*1-aCH-aCH-aCH-aC(aCH*1)-aC*2-aCH-aCH-aCH-aCH-aCH*2</t>
  </si>
  <si>
    <t>C2765-18-6</t>
  </si>
  <si>
    <t>1-propyl naphthalene</t>
  </si>
  <si>
    <t>CH3-CH2-CH2-aC*1-aCH-aCH-aCH-aC*2-aCH-aCH-aCH-aCH-aC*12</t>
  </si>
  <si>
    <t>C879-12-9</t>
  </si>
  <si>
    <t>1,2,3-trimethyl naphthalene</t>
  </si>
  <si>
    <t>CH3-aC*1-aCH-aC*2-aCH-aCH-aCH-aCH-aC*2-aC(CH3)-aC*1-CH3</t>
  </si>
  <si>
    <t>C2245-38-7</t>
  </si>
  <si>
    <t>2,3,5-trimethylnaphthalene</t>
  </si>
  <si>
    <t>CH3-aC*1-aCH-aC*2-aCH-aCH-aCH-aC(CH3)-aC*2-aCH-aC*1-CH3</t>
  </si>
  <si>
    <t>C100451-97-6</t>
  </si>
  <si>
    <t>1-methyl-2,4-dipropyl benzene</t>
  </si>
  <si>
    <t>C1078-71-3</t>
  </si>
  <si>
    <t>heptyl benzene</t>
  </si>
  <si>
    <t>C126028-51-1</t>
  </si>
  <si>
    <t>1-butyl-3-ethyl benzene</t>
  </si>
  <si>
    <t>C260-94-6</t>
  </si>
  <si>
    <t>Acridine</t>
  </si>
  <si>
    <t>NH*1-aC*2-aCH-aCH-aCH-aCH-aC*2-aCH-aC*3-aCH-aCH-aCH-aCH-aC*13</t>
  </si>
  <si>
    <t>Sx-012</t>
  </si>
  <si>
    <t>3,4,6-trimethyl-2-heptene</t>
  </si>
  <si>
    <t>CH3-CH(CH3)-CH2-CH(CH3)-C(CH3)=CH-CH3</t>
  </si>
  <si>
    <t>C23051-84-5</t>
  </si>
  <si>
    <t>CH3-CH2-CH2-CH2-CH=CH(CH2-CH2-CH2-CH2-CH2-CH2-CH3)</t>
  </si>
  <si>
    <t>Sx-011</t>
  </si>
  <si>
    <t>3,4,6-trimethyl-1-heptene</t>
  </si>
  <si>
    <t>CH2=CH-CH(CH3)-CH(CH3)-CH2-CH(CH3)-CH3</t>
  </si>
  <si>
    <t>C92031-93-1</t>
  </si>
  <si>
    <t>*CH(CH2-CH2-CH2-CH2-CH2-CH3)-CH(CH3)-CH2-CH2-CH2-CH2-*</t>
  </si>
  <si>
    <t>C5617-41-4</t>
  </si>
  <si>
    <t>*CH(CH2-CH2-CH2-CH2-CH2-CH2-CH3)-CH2-CH2-CH2-CH2-CH2-*</t>
  </si>
  <si>
    <t>C629-50-5</t>
  </si>
  <si>
    <t>n-tridecane</t>
  </si>
  <si>
    <t>S2-43252</t>
  </si>
  <si>
    <t>2,2,5-triethylheptane</t>
  </si>
  <si>
    <t>C17301-23-4</t>
  </si>
  <si>
    <t>2,6-dimethylundecane</t>
  </si>
  <si>
    <t>CH3-CH2-CH2-CH2-CH2-CH(CH3)-CH2-CH2-CH2-CH(CH3)-CH3</t>
  </si>
  <si>
    <t>C17301-28-9</t>
  </si>
  <si>
    <t>CH3-CH2-CH(CH3)-CH2-CH2-CH(CH3)-CH2-CH2-CH2-CH2-CH3</t>
  </si>
  <si>
    <t>C17453-93-9</t>
  </si>
  <si>
    <t>CH3-CH2-CH2-CH2-CH(CH3)-CH2-CH2-CH2-CH2-CH2-CH2-CH3</t>
  </si>
  <si>
    <t>C17312-57-1</t>
  </si>
  <si>
    <t>CH3-CH2-CH(CH3)-CH2-CH2-CH2-CH2-CH2-CH2-CH2-CH2-CH3</t>
  </si>
  <si>
    <t>C14638-54-1</t>
  </si>
  <si>
    <t>Sx-010</t>
  </si>
  <si>
    <t>3,4,8-trimethyldecane</t>
  </si>
  <si>
    <t>C31081-18-2</t>
  </si>
  <si>
    <t>3-methyl-5-propylnonane</t>
  </si>
  <si>
    <t>CH3-CH2-CH2-CH2-CH(CH2-CH2-CH3)-CH2-CH(CH3)-CH2-CH3</t>
  </si>
  <si>
    <t>C101-77-9</t>
  </si>
  <si>
    <t>4,4-methylene dianiline</t>
  </si>
  <si>
    <t>NH2-aC*1-aCH-aCH-aC(CH2-aC*2-aCH-aCH-aC(NH2)-aCH-aCH*2)-aCH-aCH*1</t>
  </si>
  <si>
    <t>C10486-19-8</t>
  </si>
  <si>
    <t>Tridecanal</t>
  </si>
  <si>
    <t>CH3-CH2-CH2-CH2-CH2-CH2-CH2-CH2-CH2-CH2-CH2-CH2-CHO</t>
  </si>
  <si>
    <t>C593-08-8</t>
  </si>
  <si>
    <t>2-Tridecanone</t>
  </si>
  <si>
    <t>CH3-CH2-CH2-CH2-CH2-CH2-CH2-CH2-CH2-CH2-CH2-CO-CH3</t>
  </si>
  <si>
    <t>C111-82-0</t>
  </si>
  <si>
    <t>C55934-93-5</t>
  </si>
  <si>
    <t>CH3-CH2-O-CH2-CH2-CH2-CH(CH3)-O-CH2-CH2-O-CH2-CH(CH3)-CH2-OH</t>
  </si>
  <si>
    <t>C40487-42-1</t>
  </si>
  <si>
    <t>pendimethalin</t>
  </si>
  <si>
    <t>CH3-CH2-CH(CH2-CH3)-NH-aC*-aC(NO2)-aCH-aC(CH3)-aC(CH3)-aC*-NO2</t>
  </si>
  <si>
    <t>C1582-09-8</t>
  </si>
  <si>
    <t>trifluralin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</si>
</sst>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 numFmtId="166" formatCode="0.000;\-0.000;&quot;-&quot;"/>
    <numFmt numFmtId="167" formatCode="0.00E+00;&quot;?&quot;;&quot;0&quot;"/>
    <numFmt numFmtId="168" formatCode="m/d/yy"/>
    <numFmt numFmtId="169" formatCode="0.00E+0"/>
    <numFmt numFmtId="170" formatCode="0.0%"/>
    <numFmt numFmtId="171" formatCode="0;\-0;&quot;-&quot;"/>
    <numFmt numFmtId="172" formatCode="0;&quot;?&quot;;&quot;-&quot;"/>
    <numFmt numFmtId="173" formatCode="0.00E+00;\-0.00E+00;&quot;-&quot;"/>
    <numFmt numFmtId="174" formatCode="0.00e+0;\-0.00e+0;&quot;-&quot;"/>
    <numFmt numFmtId="175" formatCode="0.0E+00"/>
    <numFmt numFmtId="176" formatCode="&quot; or k(&quot;0&quot;)&quot;"/>
    <numFmt numFmtId="177" formatCode="0.00E+00;[Red]\-0.00e+00;&quot;-&quot;"/>
    <numFmt numFmtId="178" formatCode="0.E+0"/>
    <numFmt numFmtId="179" formatCode="0E+0"/>
    <numFmt numFmtId="180" formatCode="0.000%"/>
    <numFmt numFmtId="181" formatCode="0.0000%"/>
    <numFmt numFmtId="182" formatCode="0.000000000000000%"/>
  </numFmts>
  <fonts count="4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New"/>
      <family val="3"/>
    </font>
    <font>
      <sz val="3"/>
      <name val="Arial"/>
      <family val="2"/>
    </font>
    <font>
      <b/>
      <sz val="12"/>
      <name val="Arial"/>
      <family val="2"/>
    </font>
    <font>
      <b/>
      <sz val="3"/>
      <color indexed="8"/>
      <name val="Arial"/>
      <family val="2"/>
    </font>
    <font>
      <sz val="3"/>
      <color indexed="8"/>
      <name val="Arial"/>
      <family val="2"/>
    </font>
    <font>
      <b/>
      <sz val="3"/>
      <name val="Arial"/>
      <family val="2"/>
    </font>
    <font>
      <b/>
      <sz val="10"/>
      <color indexed="8"/>
      <name val="Arial"/>
      <family val="2"/>
    </font>
    <font>
      <sz val="10"/>
      <color indexed="8"/>
      <name val="Arial"/>
      <family val="2"/>
    </font>
    <font>
      <b/>
      <sz val="10"/>
      <color indexed="12"/>
      <name val="Arial"/>
      <family val="2"/>
    </font>
    <font>
      <u val="single"/>
      <sz val="10"/>
      <name val="Arial"/>
      <family val="2"/>
    </font>
    <font>
      <sz val="2"/>
      <name val="Arial"/>
      <family val="2"/>
    </font>
    <font>
      <sz val="3"/>
      <color indexed="12"/>
      <name val="Arial"/>
      <family val="2"/>
    </font>
    <font>
      <sz val="2"/>
      <color indexed="8"/>
      <name val="Arial"/>
      <family val="2"/>
    </font>
    <font>
      <sz val="12"/>
      <name val="Arial"/>
      <family val="2"/>
    </font>
    <font>
      <b/>
      <sz val="10"/>
      <color indexed="8"/>
      <name val="Times New Roman"/>
      <family val="1"/>
    </font>
    <font>
      <sz val="10"/>
      <color indexed="8"/>
      <name val="Times New Roman"/>
      <family val="1"/>
    </font>
    <font>
      <sz val="10"/>
      <color indexed="8"/>
      <name val="Times New Roman Baltic"/>
      <family val="1"/>
    </font>
    <font>
      <sz val="10"/>
      <name val="Times New Roman Baltic"/>
      <family val="1"/>
    </font>
    <font>
      <sz val="10"/>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1" fillId="0" borderId="0">
      <alignment/>
      <protection/>
    </xf>
    <xf numFmtId="0" fontId="31" fillId="0" borderId="0">
      <alignment/>
      <protection/>
    </xf>
    <xf numFmtId="0" fontId="7"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79">
    <xf numFmtId="0" fontId="0" fillId="0" borderId="0" xfId="0" applyAlignment="1">
      <alignment/>
    </xf>
    <xf numFmtId="0" fontId="6" fillId="0" borderId="0" xfId="0" applyFont="1" applyBorder="1" applyAlignment="1">
      <alignment horizontal="left"/>
    </xf>
    <xf numFmtId="0" fontId="6" fillId="0" borderId="0" xfId="0" applyFont="1" applyAlignment="1">
      <alignment/>
    </xf>
    <xf numFmtId="0" fontId="6" fillId="0" borderId="0" xfId="0" applyFont="1" applyBorder="1" applyAlignment="1">
      <alignment horizontal="left" vertical="top"/>
    </xf>
    <xf numFmtId="0" fontId="6" fillId="0" borderId="0" xfId="0" applyFont="1" applyAlignment="1">
      <alignment horizontal="center"/>
    </xf>
    <xf numFmtId="0" fontId="6" fillId="0" borderId="0" xfId="0" applyFont="1" applyBorder="1" applyAlignment="1">
      <alignment/>
    </xf>
    <xf numFmtId="0" fontId="6" fillId="0" borderId="0" xfId="0" applyFont="1" applyBorder="1" applyAlignment="1">
      <alignment horizontal="center"/>
    </xf>
    <xf numFmtId="164" fontId="6" fillId="0" borderId="0" xfId="0" applyNumberFormat="1" applyFont="1" applyAlignment="1">
      <alignment horizontal="center"/>
    </xf>
    <xf numFmtId="1" fontId="6" fillId="0" borderId="0" xfId="0" applyNumberFormat="1" applyFont="1" applyAlignment="1">
      <alignment horizontal="center"/>
    </xf>
    <xf numFmtId="0" fontId="6" fillId="0" borderId="0" xfId="0" applyFont="1" applyBorder="1" applyAlignment="1">
      <alignment horizontal="left" shrinkToFit="1"/>
    </xf>
    <xf numFmtId="0" fontId="6" fillId="0" borderId="0" xfId="0" applyNumberFormat="1" applyFont="1" applyBorder="1" applyAlignment="1">
      <alignment horizontal="center"/>
    </xf>
    <xf numFmtId="0" fontId="6" fillId="0" borderId="0" xfId="0" applyNumberFormat="1" applyFont="1" applyAlignment="1">
      <alignment horizontal="left"/>
    </xf>
    <xf numFmtId="166" fontId="6" fillId="0" borderId="0" xfId="0" applyNumberFormat="1" applyFont="1" applyAlignment="1">
      <alignment horizontal="center"/>
    </xf>
    <xf numFmtId="171" fontId="6" fillId="0" borderId="0" xfId="0" applyNumberFormat="1" applyFont="1" applyAlignment="1">
      <alignment horizontal="center"/>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0" fontId="0" fillId="0" borderId="0" xfId="0" applyFont="1" applyAlignment="1">
      <alignment vertical="top"/>
    </xf>
    <xf numFmtId="0" fontId="0" fillId="0" borderId="0" xfId="0" applyFont="1" applyAlignment="1">
      <alignment horizontal="left" vertical="top"/>
    </xf>
    <xf numFmtId="2" fontId="0" fillId="0" borderId="0" xfId="0" applyNumberFormat="1" applyFont="1" applyAlignment="1">
      <alignment horizontal="center" vertical="top"/>
    </xf>
    <xf numFmtId="0" fontId="0" fillId="0" borderId="0" xfId="0" applyFont="1" applyBorder="1" applyAlignment="1">
      <alignment horizontal="left" vertical="top"/>
    </xf>
    <xf numFmtId="0" fontId="0" fillId="0" borderId="0" xfId="0" applyFont="1" applyAlignment="1">
      <alignment horizontal="center" vertical="top"/>
    </xf>
    <xf numFmtId="0" fontId="25" fillId="0" borderId="0" xfId="0" applyFont="1" applyAlignment="1">
      <alignment vertical="top"/>
    </xf>
    <xf numFmtId="0" fontId="0" fillId="0" borderId="0" xfId="0" applyNumberFormat="1" applyFont="1" applyAlignment="1">
      <alignment horizontal="center" vertical="top"/>
    </xf>
    <xf numFmtId="0" fontId="26" fillId="0" borderId="0" xfId="0" applyFont="1" applyAlignment="1">
      <alignment horizontal="left" vertical="top"/>
    </xf>
    <xf numFmtId="175" fontId="0" fillId="0" borderId="0" xfId="0" applyNumberFormat="1" applyFont="1" applyAlignment="1">
      <alignment horizontal="center" vertical="top"/>
    </xf>
    <xf numFmtId="0" fontId="0" fillId="0" borderId="0" xfId="0" applyFont="1" applyBorder="1" applyAlignment="1">
      <alignment horizontal="center"/>
    </xf>
    <xf numFmtId="174" fontId="1" fillId="0" borderId="0" xfId="0" applyNumberFormat="1" applyFont="1" applyBorder="1" applyAlignment="1">
      <alignment horizontal="center"/>
    </xf>
    <xf numFmtId="0" fontId="27" fillId="0" borderId="0" xfId="0" applyFont="1" applyAlignment="1">
      <alignment horizontal="left" vertical="top"/>
    </xf>
    <xf numFmtId="0" fontId="28" fillId="0" borderId="0" xfId="0" applyFont="1" applyAlignment="1">
      <alignment horizontal="center" vertical="top"/>
    </xf>
    <xf numFmtId="0" fontId="25" fillId="0" borderId="0" xfId="0" applyFont="1" applyBorder="1" applyAlignment="1">
      <alignment horizontal="left" vertical="top"/>
    </xf>
    <xf numFmtId="175" fontId="25" fillId="0" borderId="0" xfId="0" applyNumberFormat="1" applyFont="1" applyAlignment="1">
      <alignment horizontal="center" vertical="top"/>
    </xf>
    <xf numFmtId="174" fontId="29" fillId="0" borderId="0" xfId="0" applyNumberFormat="1" applyFont="1" applyBorder="1" applyAlignment="1">
      <alignment horizontal="center"/>
    </xf>
    <xf numFmtId="0" fontId="1" fillId="0" borderId="13" xfId="0" applyFont="1" applyBorder="1" applyAlignment="1">
      <alignment vertical="center"/>
    </xf>
    <xf numFmtId="0" fontId="1" fillId="0" borderId="13" xfId="0" applyFont="1" applyBorder="1" applyAlignment="1">
      <alignment horizontal="center" vertical="center"/>
    </xf>
    <xf numFmtId="0" fontId="30" fillId="0" borderId="13" xfId="0" applyFont="1" applyBorder="1" applyAlignment="1">
      <alignment horizontal="center" vertical="center"/>
    </xf>
    <xf numFmtId="2" fontId="1" fillId="0" borderId="13" xfId="0" applyNumberFormat="1" applyFont="1" applyBorder="1" applyAlignment="1">
      <alignment horizontal="center" vertical="center"/>
    </xf>
    <xf numFmtId="175" fontId="1" fillId="0" borderId="13" xfId="0" applyNumberFormat="1" applyFont="1" applyBorder="1" applyAlignment="1">
      <alignment horizontal="center" vertical="center"/>
    </xf>
    <xf numFmtId="174" fontId="1" fillId="0" borderId="13" xfId="0" applyNumberFormat="1" applyFont="1" applyBorder="1" applyAlignment="1">
      <alignment horizontal="center"/>
    </xf>
    <xf numFmtId="172" fontId="31" fillId="0" borderId="0" xfId="0" applyNumberFormat="1" applyFont="1" applyAlignment="1">
      <alignment horizontal="center" vertical="top"/>
    </xf>
    <xf numFmtId="174" fontId="0" fillId="0" borderId="0" xfId="0" applyNumberFormat="1" applyFont="1" applyAlignment="1">
      <alignment horizontal="center"/>
    </xf>
    <xf numFmtId="0" fontId="31" fillId="0" borderId="0" xfId="0" applyNumberFormat="1" applyFont="1" applyAlignment="1">
      <alignment horizontal="center" vertical="top"/>
    </xf>
    <xf numFmtId="0" fontId="0" fillId="0" borderId="0" xfId="0" applyAlignment="1">
      <alignment/>
    </xf>
    <xf numFmtId="0" fontId="0" fillId="0" borderId="0" xfId="0" applyFont="1" applyAlignment="1">
      <alignment/>
    </xf>
    <xf numFmtId="0" fontId="31" fillId="0" borderId="0" xfId="0" applyNumberFormat="1" applyFont="1" applyAlignment="1">
      <alignment horizontal="center"/>
    </xf>
    <xf numFmtId="2" fontId="0" fillId="0" borderId="0" xfId="0" applyNumberFormat="1" applyAlignment="1">
      <alignment horizontal="center"/>
    </xf>
    <xf numFmtId="0" fontId="31" fillId="0" borderId="0" xfId="0" applyFont="1" applyAlignment="1">
      <alignment horizontal="center" vertical="top"/>
    </xf>
    <xf numFmtId="0" fontId="31" fillId="0" borderId="0" xfId="0" applyFont="1" applyAlignment="1">
      <alignment vertical="top"/>
    </xf>
    <xf numFmtId="0" fontId="26" fillId="0" borderId="0" xfId="0" applyFont="1" applyBorder="1" applyAlignment="1">
      <alignment vertical="top"/>
    </xf>
    <xf numFmtId="0" fontId="0" fillId="0" borderId="0" xfId="0" applyFont="1" applyBorder="1" applyAlignment="1">
      <alignment vertical="top" wrapText="1"/>
    </xf>
    <xf numFmtId="0" fontId="1" fillId="0" borderId="0" xfId="0" applyFont="1" applyAlignment="1">
      <alignment horizontal="centerContinuous" vertical="top"/>
    </xf>
    <xf numFmtId="0" fontId="0" fillId="0" borderId="0" xfId="0" applyFont="1" applyAlignment="1">
      <alignment vertical="top" wrapText="1"/>
    </xf>
    <xf numFmtId="0" fontId="1" fillId="0" borderId="0" xfId="0" applyFont="1" applyAlignment="1">
      <alignment horizontal="left" vertical="top"/>
    </xf>
    <xf numFmtId="0" fontId="0" fillId="0" borderId="0" xfId="0" applyFont="1" applyAlignment="1">
      <alignment horizontal="centerContinuous" vertical="top"/>
    </xf>
    <xf numFmtId="0" fontId="1" fillId="0" borderId="0" xfId="0" applyFont="1" applyAlignment="1">
      <alignment vertical="top"/>
    </xf>
    <xf numFmtId="0" fontId="26" fillId="0" borderId="0" xfId="0" applyFont="1" applyFill="1" applyBorder="1" applyAlignment="1">
      <alignment vertical="top"/>
    </xf>
    <xf numFmtId="0" fontId="1" fillId="0" borderId="0" xfId="0" applyFont="1" applyBorder="1" applyAlignment="1">
      <alignment horizontal="left" vertical="top"/>
    </xf>
    <xf numFmtId="0" fontId="32" fillId="0" borderId="0" xfId="0" applyFont="1" applyAlignment="1">
      <alignment horizontal="center" vertical="top"/>
    </xf>
    <xf numFmtId="175" fontId="1" fillId="0" borderId="0" xfId="0" applyNumberFormat="1" applyFont="1" applyAlignment="1">
      <alignment horizontal="center" vertical="top"/>
    </xf>
    <xf numFmtId="0" fontId="1" fillId="0" borderId="0" xfId="0" applyFont="1" applyBorder="1" applyAlignment="1">
      <alignment horizontal="center"/>
    </xf>
    <xf numFmtId="0" fontId="4" fillId="0" borderId="0" xfId="53" applyAlignment="1" applyProtection="1">
      <alignment horizontal="left" vertical="top"/>
      <protection/>
    </xf>
    <xf numFmtId="0" fontId="4" fillId="0" borderId="0" xfId="53" applyFont="1" applyAlignment="1" applyProtection="1">
      <alignment horizontal="left" vertical="top"/>
      <protection/>
    </xf>
    <xf numFmtId="0" fontId="0" fillId="0" borderId="0" xfId="0" applyFont="1" applyAlignment="1">
      <alignment horizontal="centerContinuous" vertical="top" wrapText="1"/>
    </xf>
    <xf numFmtId="168" fontId="0" fillId="0" borderId="0" xfId="0" applyNumberFormat="1" applyFont="1" applyAlignment="1">
      <alignment horizontal="center" vertical="top"/>
    </xf>
    <xf numFmtId="165" fontId="0" fillId="0" borderId="0" xfId="0" applyNumberFormat="1" applyFont="1" applyAlignment="1">
      <alignment horizontal="centerContinuous" vertical="top"/>
    </xf>
    <xf numFmtId="0" fontId="0" fillId="0" borderId="13" xfId="0" applyFont="1" applyBorder="1" applyAlignment="1">
      <alignment horizontal="left" vertical="top"/>
    </xf>
    <xf numFmtId="0" fontId="0" fillId="0" borderId="13" xfId="0" applyFont="1" applyBorder="1" applyAlignment="1">
      <alignment vertical="top" wrapText="1"/>
    </xf>
    <xf numFmtId="168" fontId="0" fillId="0" borderId="13" xfId="0" applyNumberFormat="1" applyFont="1" applyBorder="1" applyAlignment="1">
      <alignment horizontal="center" vertical="top"/>
    </xf>
    <xf numFmtId="168" fontId="0" fillId="0" borderId="13" xfId="0" applyNumberFormat="1" applyFont="1" applyBorder="1" applyAlignment="1">
      <alignment horizontal="left" vertical="top"/>
    </xf>
    <xf numFmtId="0" fontId="25" fillId="0" borderId="0" xfId="0" applyFont="1" applyBorder="1" applyAlignment="1">
      <alignment/>
    </xf>
    <xf numFmtId="2" fontId="25" fillId="0" borderId="0" xfId="0" applyNumberFormat="1" applyFont="1" applyAlignment="1">
      <alignment horizontal="center"/>
    </xf>
    <xf numFmtId="0" fontId="25" fillId="0" borderId="0" xfId="0" applyFont="1" applyAlignment="1">
      <alignment horizontal="center"/>
    </xf>
    <xf numFmtId="0" fontId="25" fillId="0" borderId="0" xfId="0" applyFont="1" applyAlignment="1">
      <alignment/>
    </xf>
    <xf numFmtId="0" fontId="25" fillId="0" borderId="14" xfId="0" applyFont="1" applyBorder="1"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172" fontId="0" fillId="0" borderId="0" xfId="0" applyNumberFormat="1" applyFont="1" applyAlignment="1">
      <alignment horizontal="center"/>
    </xf>
    <xf numFmtId="0" fontId="0" fillId="0" borderId="0" xfId="0" applyFont="1" applyBorder="1" applyAlignment="1">
      <alignment/>
    </xf>
    <xf numFmtId="167" fontId="0" fillId="0" borderId="0" xfId="0" applyNumberFormat="1" applyFont="1" applyAlignment="1">
      <alignment horizontal="center"/>
    </xf>
    <xf numFmtId="164" fontId="0" fillId="0" borderId="15" xfId="0" applyNumberFormat="1" applyFont="1" applyBorder="1" applyAlignment="1">
      <alignment horizontal="center"/>
    </xf>
    <xf numFmtId="164" fontId="0" fillId="0" borderId="0" xfId="0" applyNumberFormat="1" applyFont="1" applyAlignment="1">
      <alignment horizontal="center"/>
    </xf>
    <xf numFmtId="0" fontId="0" fillId="0" borderId="16" xfId="0" applyFont="1" applyBorder="1" applyAlignment="1">
      <alignment/>
    </xf>
    <xf numFmtId="0" fontId="0" fillId="0" borderId="14" xfId="0" applyFont="1" applyBorder="1" applyAlignment="1">
      <alignment/>
    </xf>
    <xf numFmtId="164" fontId="0" fillId="0" borderId="17" xfId="0" applyNumberFormat="1" applyFont="1" applyBorder="1" applyAlignment="1">
      <alignment horizontal="centerContinuous"/>
    </xf>
    <xf numFmtId="167" fontId="0" fillId="0" borderId="16" xfId="0" applyNumberFormat="1" applyFont="1" applyBorder="1" applyAlignment="1">
      <alignment horizontal="centerContinuous"/>
    </xf>
    <xf numFmtId="2" fontId="0" fillId="0" borderId="16" xfId="0" applyNumberFormat="1" applyFont="1" applyBorder="1" applyAlignment="1">
      <alignment horizontal="centerContinuous"/>
    </xf>
    <xf numFmtId="164" fontId="0" fillId="0" borderId="16" xfId="0" applyNumberFormat="1" applyFont="1" applyBorder="1" applyAlignment="1">
      <alignment horizontal="centerContinuous"/>
    </xf>
    <xf numFmtId="0" fontId="0" fillId="0" borderId="16" xfId="0" applyFont="1" applyBorder="1" applyAlignment="1">
      <alignment horizontal="center"/>
    </xf>
    <xf numFmtId="164" fontId="0" fillId="0" borderId="18" xfId="0" applyNumberFormat="1" applyFont="1" applyBorder="1" applyAlignment="1">
      <alignment horizontal="center"/>
    </xf>
    <xf numFmtId="167" fontId="0" fillId="0" borderId="14" xfId="0" applyNumberFormat="1" applyFont="1" applyBorder="1" applyAlignment="1">
      <alignment horizontal="center"/>
    </xf>
    <xf numFmtId="2" fontId="0" fillId="0" borderId="14" xfId="0" applyNumberFormat="1" applyFont="1" applyBorder="1" applyAlignment="1">
      <alignment horizontal="center"/>
    </xf>
    <xf numFmtId="164" fontId="0" fillId="0" borderId="14" xfId="0" applyNumberFormat="1" applyFont="1" applyBorder="1" applyAlignment="1">
      <alignment horizontal="center"/>
    </xf>
    <xf numFmtId="0" fontId="0" fillId="0" borderId="14" xfId="0" applyFont="1" applyBorder="1" applyAlignment="1">
      <alignment horizontal="center"/>
    </xf>
    <xf numFmtId="0" fontId="4" fillId="0" borderId="0" xfId="53" applyFont="1" applyBorder="1" applyAlignment="1" applyProtection="1">
      <alignment/>
      <protection/>
    </xf>
    <xf numFmtId="0" fontId="0" fillId="0" borderId="0" xfId="0" applyFont="1" applyBorder="1" applyAlignment="1">
      <alignment horizontal="left"/>
    </xf>
    <xf numFmtId="0" fontId="0" fillId="0" borderId="0" xfId="0" applyFont="1" applyAlignment="1">
      <alignment horizontal="left" vertical="top" wrapText="1"/>
    </xf>
    <xf numFmtId="0" fontId="0" fillId="0" borderId="0" xfId="0" applyFont="1" applyBorder="1" applyAlignment="1">
      <alignment/>
    </xf>
    <xf numFmtId="0" fontId="1" fillId="0" borderId="0" xfId="0" applyFont="1" applyBorder="1" applyAlignment="1">
      <alignment horizontal="centerContinuous" vertical="top" wrapText="1"/>
    </xf>
    <xf numFmtId="167" fontId="0" fillId="0" borderId="0" xfId="0" applyNumberFormat="1" applyFont="1" applyBorder="1" applyAlignment="1">
      <alignment horizontal="center"/>
    </xf>
    <xf numFmtId="2" fontId="0" fillId="0" borderId="0" xfId="0" applyNumberFormat="1" applyFont="1" applyBorder="1" applyAlignment="1">
      <alignment horizontal="center"/>
    </xf>
    <xf numFmtId="164" fontId="0" fillId="0" borderId="0" xfId="0" applyNumberFormat="1" applyFont="1" applyBorder="1" applyAlignment="1">
      <alignment horizontal="center"/>
    </xf>
    <xf numFmtId="0" fontId="29" fillId="0" borderId="0" xfId="0" applyFont="1" applyFill="1" applyBorder="1" applyAlignment="1">
      <alignment vertical="top"/>
    </xf>
    <xf numFmtId="172" fontId="25" fillId="0" borderId="0" xfId="0" applyNumberFormat="1" applyFont="1" applyAlignment="1">
      <alignment horizontal="center"/>
    </xf>
    <xf numFmtId="164" fontId="1" fillId="0" borderId="0" xfId="0" applyNumberFormat="1" applyFont="1" applyBorder="1" applyAlignment="1">
      <alignment horizontal="left"/>
    </xf>
    <xf numFmtId="0" fontId="0" fillId="0" borderId="13" xfId="0" applyFont="1" applyBorder="1" applyAlignment="1">
      <alignment/>
    </xf>
    <xf numFmtId="0" fontId="0" fillId="0" borderId="0" xfId="0" applyFont="1" applyAlignment="1">
      <alignment horizontal="right"/>
    </xf>
    <xf numFmtId="0" fontId="33" fillId="0" borderId="0" xfId="0" applyFont="1" applyBorder="1" applyAlignment="1">
      <alignment horizontal="left"/>
    </xf>
    <xf numFmtId="0" fontId="0" fillId="0" borderId="0" xfId="0" applyAlignment="1">
      <alignment vertical="top"/>
    </xf>
    <xf numFmtId="10" fontId="0" fillId="0" borderId="0" xfId="62" applyNumberFormat="1" applyAlignment="1">
      <alignment horizontal="center" vertical="top"/>
    </xf>
    <xf numFmtId="10" fontId="0" fillId="0" borderId="0" xfId="62" applyNumberFormat="1" applyAlignment="1">
      <alignment horizontal="left" vertical="top"/>
    </xf>
    <xf numFmtId="0" fontId="0" fillId="0" borderId="0" xfId="62" applyNumberFormat="1" applyAlignment="1">
      <alignment horizontal="center" vertical="top"/>
    </xf>
    <xf numFmtId="2" fontId="0" fillId="0" borderId="0" xfId="62" applyNumberFormat="1" applyAlignment="1">
      <alignment horizontal="center" vertical="top"/>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25" fillId="0" borderId="0" xfId="0" applyFont="1" applyBorder="1" applyAlignment="1">
      <alignment horizontal="center" vertical="center" wrapText="1"/>
    </xf>
    <xf numFmtId="0" fontId="25" fillId="0" borderId="0" xfId="0" applyFont="1" applyAlignment="1">
      <alignment vertical="center"/>
    </xf>
    <xf numFmtId="172" fontId="25" fillId="0" borderId="0" xfId="0" applyNumberFormat="1" applyFont="1" applyBorder="1" applyAlignment="1">
      <alignment horizontal="center" vertical="center"/>
    </xf>
    <xf numFmtId="0" fontId="0" fillId="0" borderId="0" xfId="0" applyFont="1" applyAlignment="1">
      <alignment vertical="center"/>
    </xf>
    <xf numFmtId="172" fontId="0" fillId="0" borderId="16" xfId="0" applyNumberFormat="1" applyFont="1" applyBorder="1" applyAlignment="1">
      <alignment horizontal="centerContinuous" vertical="center"/>
    </xf>
    <xf numFmtId="172" fontId="0" fillId="0" borderId="14" xfId="0" applyNumberFormat="1" applyFont="1" applyBorder="1" applyAlignment="1">
      <alignment horizontal="center" vertical="center"/>
    </xf>
    <xf numFmtId="0" fontId="0" fillId="0" borderId="0" xfId="0" applyFont="1" applyAlignment="1" quotePrefix="1">
      <alignment/>
    </xf>
    <xf numFmtId="0" fontId="1" fillId="0" borderId="0" xfId="0" applyFont="1" applyAlignment="1">
      <alignment/>
    </xf>
    <xf numFmtId="0" fontId="26" fillId="0" borderId="0" xfId="0" applyFont="1" applyAlignment="1">
      <alignment/>
    </xf>
    <xf numFmtId="0" fontId="34" fillId="0" borderId="0" xfId="0" applyFont="1" applyAlignment="1">
      <alignment/>
    </xf>
    <xf numFmtId="2" fontId="34" fillId="0" borderId="0" xfId="0" applyNumberFormat="1" applyFont="1" applyAlignment="1">
      <alignment horizontal="center"/>
    </xf>
    <xf numFmtId="172" fontId="34" fillId="0" borderId="0" xfId="0" applyNumberFormat="1" applyFont="1" applyAlignment="1">
      <alignment horizontal="center"/>
    </xf>
    <xf numFmtId="0" fontId="0" fillId="0" borderId="0" xfId="0" applyFont="1" applyBorder="1" applyAlignment="1" quotePrefix="1">
      <alignment/>
    </xf>
    <xf numFmtId="172" fontId="0" fillId="0" borderId="0" xfId="0" applyNumberFormat="1" applyFont="1" applyBorder="1" applyAlignment="1">
      <alignment horizontal="center"/>
    </xf>
    <xf numFmtId="0" fontId="25" fillId="0" borderId="0" xfId="0" applyFont="1" applyBorder="1" applyAlignment="1" quotePrefix="1">
      <alignment/>
    </xf>
    <xf numFmtId="2" fontId="25" fillId="0" borderId="14" xfId="0" applyNumberFormat="1" applyFont="1" applyBorder="1" applyAlignment="1">
      <alignment horizontal="center"/>
    </xf>
    <xf numFmtId="172" fontId="25" fillId="0" borderId="14" xfId="0" applyNumberFormat="1" applyFont="1" applyBorder="1" applyAlignment="1">
      <alignment horizontal="center"/>
    </xf>
    <xf numFmtId="0" fontId="26" fillId="0" borderId="0" xfId="0" applyFont="1" applyAlignment="1">
      <alignment vertical="top"/>
    </xf>
    <xf numFmtId="10" fontId="0" fillId="0" borderId="0" xfId="62" applyNumberFormat="1" applyFont="1" applyAlignment="1">
      <alignment horizontal="center" vertical="top"/>
    </xf>
    <xf numFmtId="10" fontId="0" fillId="0" borderId="0" xfId="62" applyNumberFormat="1" applyFont="1" applyAlignment="1">
      <alignment horizontal="left" vertical="top"/>
    </xf>
    <xf numFmtId="10" fontId="25" fillId="0" borderId="0" xfId="62" applyNumberFormat="1" applyFont="1" applyAlignment="1">
      <alignment horizontal="center" vertical="top"/>
    </xf>
    <xf numFmtId="10" fontId="25" fillId="0" borderId="0" xfId="62" applyNumberFormat="1" applyFont="1" applyAlignment="1">
      <alignment horizontal="left" vertical="top"/>
    </xf>
    <xf numFmtId="0" fontId="25" fillId="0" borderId="14" xfId="0" applyFont="1" applyBorder="1" applyAlignment="1">
      <alignment vertical="top"/>
    </xf>
    <xf numFmtId="10" fontId="25" fillId="0" borderId="14" xfId="62" applyNumberFormat="1" applyFont="1" applyBorder="1" applyAlignment="1">
      <alignment horizontal="center" vertical="top"/>
    </xf>
    <xf numFmtId="10" fontId="25" fillId="0" borderId="14" xfId="62" applyNumberFormat="1" applyFont="1" applyBorder="1" applyAlignment="1">
      <alignment horizontal="left" vertical="top"/>
    </xf>
    <xf numFmtId="0" fontId="0" fillId="0" borderId="0" xfId="0" applyAlignment="1">
      <alignment horizontal="right" vertical="top"/>
    </xf>
    <xf numFmtId="2" fontId="31" fillId="0" borderId="0" xfId="59" applyNumberFormat="1" applyFont="1" applyFill="1" applyBorder="1" applyAlignment="1">
      <alignment horizontal="center"/>
      <protection/>
    </xf>
    <xf numFmtId="0" fontId="0" fillId="0" borderId="0" xfId="0" applyFill="1" applyBorder="1" applyAlignment="1">
      <alignment/>
    </xf>
    <xf numFmtId="0" fontId="31" fillId="0" borderId="13" xfId="57" applyFont="1" applyFill="1" applyBorder="1" applyAlignment="1">
      <alignment horizontal="left" vertical="center" wrapText="1"/>
      <protection/>
    </xf>
    <xf numFmtId="2" fontId="31" fillId="0" borderId="13" xfId="58" applyNumberFormat="1" applyFont="1" applyFill="1" applyBorder="1" applyAlignment="1">
      <alignment horizontal="center" vertical="center" wrapText="1"/>
      <protection/>
    </xf>
    <xf numFmtId="0" fontId="31" fillId="0" borderId="13" xfId="59" applyFont="1" applyFill="1" applyBorder="1" applyAlignment="1">
      <alignment vertical="center" wrapText="1"/>
      <protection/>
    </xf>
    <xf numFmtId="0" fontId="31" fillId="0" borderId="13" xfId="59" applyFont="1" applyFill="1" applyBorder="1" applyAlignment="1">
      <alignment horizontal="center" vertical="center" wrapText="1"/>
      <protection/>
    </xf>
    <xf numFmtId="10" fontId="0" fillId="0" borderId="0" xfId="62" applyNumberFormat="1" applyFont="1" applyFill="1" applyBorder="1" applyAlignment="1">
      <alignment horizontal="center"/>
    </xf>
    <xf numFmtId="0" fontId="31" fillId="0" borderId="0" xfId="59" applyFont="1" applyBorder="1">
      <alignment/>
      <protection/>
    </xf>
    <xf numFmtId="0" fontId="31" fillId="0" borderId="0" xfId="59" applyFont="1" applyBorder="1" applyAlignment="1">
      <alignment horizontal="left"/>
      <protection/>
    </xf>
    <xf numFmtId="0" fontId="31" fillId="0" borderId="0" xfId="59" applyFont="1" applyBorder="1" applyAlignment="1">
      <alignment horizontal="center"/>
      <protection/>
    </xf>
    <xf numFmtId="0" fontId="0" fillId="0" borderId="0" xfId="0" applyBorder="1" applyAlignment="1">
      <alignment/>
    </xf>
    <xf numFmtId="0" fontId="1" fillId="0" borderId="0" xfId="0" applyFont="1" applyBorder="1" applyAlignment="1">
      <alignment vertical="top"/>
    </xf>
    <xf numFmtId="0" fontId="31" fillId="0" borderId="0" xfId="59" applyFont="1" applyFill="1" applyBorder="1" applyAlignment="1">
      <alignment vertical="center" wrapText="1"/>
      <protection/>
    </xf>
    <xf numFmtId="2" fontId="31" fillId="0" borderId="0" xfId="59" applyNumberFormat="1" applyFont="1" applyBorder="1" applyAlignment="1">
      <alignment horizontal="center"/>
      <protection/>
    </xf>
    <xf numFmtId="0" fontId="0" fillId="0" borderId="16" xfId="0" applyBorder="1" applyAlignment="1">
      <alignment vertical="center"/>
    </xf>
    <xf numFmtId="0" fontId="0" fillId="0" borderId="13" xfId="0" applyBorder="1" applyAlignment="1">
      <alignment vertical="center"/>
    </xf>
    <xf numFmtId="10" fontId="0" fillId="0" borderId="13" xfId="62" applyNumberFormat="1" applyFont="1" applyBorder="1" applyAlignment="1">
      <alignment horizontal="center" vertical="center" wrapText="1"/>
    </xf>
    <xf numFmtId="10" fontId="0" fillId="0" borderId="13" xfId="62" applyNumberFormat="1" applyFont="1" applyBorder="1" applyAlignment="1">
      <alignment horizontal="center" vertical="center"/>
    </xf>
    <xf numFmtId="10" fontId="0" fillId="0" borderId="13" xfId="62" applyNumberFormat="1" applyFont="1" applyBorder="1" applyAlignment="1">
      <alignment horizontal="left" vertical="center"/>
    </xf>
    <xf numFmtId="10" fontId="0" fillId="0" borderId="13" xfId="62" applyNumberFormat="1" applyFont="1" applyBorder="1" applyAlignment="1">
      <alignment horizontal="left" vertical="center" wrapText="1"/>
    </xf>
    <xf numFmtId="0" fontId="31" fillId="0" borderId="13" xfId="57" applyFont="1" applyFill="1" applyBorder="1" applyAlignment="1">
      <alignment horizontal="left" vertical="center" wrapText="1"/>
      <protection/>
    </xf>
    <xf numFmtId="0" fontId="27" fillId="0" borderId="0" xfId="57" applyFont="1" applyFill="1" applyBorder="1" applyAlignment="1">
      <alignment horizontal="left"/>
      <protection/>
    </xf>
    <xf numFmtId="2" fontId="27" fillId="0" borderId="0" xfId="58" applyNumberFormat="1" applyFont="1" applyFill="1" applyBorder="1" applyAlignment="1">
      <alignment horizontal="center"/>
      <protection/>
    </xf>
    <xf numFmtId="0" fontId="27" fillId="0" borderId="0" xfId="59" applyFont="1" applyFill="1" applyBorder="1" applyAlignment="1">
      <alignment horizontal="center"/>
      <protection/>
    </xf>
    <xf numFmtId="0" fontId="27" fillId="0" borderId="0" xfId="59" applyFont="1" applyFill="1" applyBorder="1">
      <alignment/>
      <protection/>
    </xf>
    <xf numFmtId="0" fontId="27" fillId="0" borderId="0" xfId="59" applyFont="1" applyFill="1" applyBorder="1" applyAlignment="1">
      <alignment horizontal="left"/>
      <protection/>
    </xf>
    <xf numFmtId="0" fontId="28" fillId="0" borderId="0" xfId="59" applyFont="1" applyBorder="1" applyAlignment="1">
      <alignment horizontal="left"/>
      <protection/>
    </xf>
    <xf numFmtId="9" fontId="35" fillId="0" borderId="0" xfId="62" applyFont="1" applyFill="1" applyBorder="1" applyAlignment="1">
      <alignment horizontal="center"/>
    </xf>
    <xf numFmtId="0" fontId="28" fillId="0" borderId="0" xfId="59" applyFont="1" applyBorder="1" applyAlignment="1">
      <alignment horizontal="center"/>
      <protection/>
    </xf>
    <xf numFmtId="0" fontId="35" fillId="0" borderId="0" xfId="59" applyFont="1" applyBorder="1" applyAlignment="1">
      <alignment horizontal="center"/>
      <protection/>
    </xf>
    <xf numFmtId="0" fontId="28" fillId="0" borderId="0" xfId="59" applyFont="1" applyBorder="1">
      <alignment/>
      <protection/>
    </xf>
    <xf numFmtId="0" fontId="25" fillId="0" borderId="0" xfId="0" applyFont="1" applyFill="1" applyBorder="1" applyAlignment="1">
      <alignment/>
    </xf>
    <xf numFmtId="178" fontId="0" fillId="0" borderId="0" xfId="62" applyNumberFormat="1" applyFont="1" applyFill="1" applyBorder="1" applyAlignment="1">
      <alignment horizontal="center"/>
    </xf>
    <xf numFmtId="179" fontId="0" fillId="0" borderId="0" xfId="62" applyNumberFormat="1" applyAlignment="1">
      <alignment horizontal="center" vertical="top"/>
    </xf>
    <xf numFmtId="0" fontId="0" fillId="0" borderId="0" xfId="0" applyAlignment="1" quotePrefix="1">
      <alignment vertical="top"/>
    </xf>
    <xf numFmtId="0" fontId="0" fillId="0" borderId="0" xfId="0" applyFill="1" applyBorder="1" applyAlignment="1" quotePrefix="1">
      <alignment/>
    </xf>
    <xf numFmtId="0" fontId="28" fillId="0" borderId="14" xfId="59" applyFont="1" applyBorder="1" applyAlignment="1">
      <alignment horizontal="left"/>
      <protection/>
    </xf>
    <xf numFmtId="0" fontId="28" fillId="0" borderId="14" xfId="59" applyFont="1" applyBorder="1" applyAlignment="1">
      <alignment horizontal="center"/>
      <protection/>
    </xf>
    <xf numFmtId="0" fontId="28" fillId="0" borderId="14" xfId="59" applyFont="1" applyBorder="1">
      <alignment/>
      <protection/>
    </xf>
    <xf numFmtId="0" fontId="0" fillId="0" borderId="0" xfId="0" applyFont="1" applyBorder="1" applyAlignment="1">
      <alignment horizontal="left" vertical="top" wrapText="1"/>
    </xf>
    <xf numFmtId="0" fontId="26" fillId="0" borderId="0" xfId="0" applyFont="1" applyFill="1" applyBorder="1" applyAlignment="1">
      <alignment horizontal="center" vertical="top"/>
    </xf>
    <xf numFmtId="0" fontId="29" fillId="0" borderId="0" xfId="0" applyFont="1" applyFill="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left" vertical="top" wrapText="1" indent="2"/>
    </xf>
    <xf numFmtId="0" fontId="0" fillId="0" borderId="0" xfId="0" applyFont="1" applyFill="1" applyBorder="1" applyAlignment="1">
      <alignment horizontal="left" vertical="top" wrapText="1"/>
    </xf>
    <xf numFmtId="169" fontId="0" fillId="0" borderId="0" xfId="53" applyNumberFormat="1" applyFont="1" applyBorder="1" applyAlignment="1" applyProtection="1">
      <alignment horizontal="center"/>
      <protection/>
    </xf>
    <xf numFmtId="10" fontId="25" fillId="0" borderId="14" xfId="62" applyNumberFormat="1" applyFont="1" applyFill="1" applyBorder="1" applyAlignment="1">
      <alignment horizontal="center"/>
    </xf>
    <xf numFmtId="2" fontId="28" fillId="0" borderId="14" xfId="59" applyNumberFormat="1" applyFont="1" applyBorder="1" applyAlignment="1">
      <alignment horizontal="center"/>
      <protection/>
    </xf>
    <xf numFmtId="0" fontId="25" fillId="0" borderId="0" xfId="0" applyFont="1" applyFill="1" applyBorder="1" applyAlignment="1" quotePrefix="1">
      <alignment/>
    </xf>
    <xf numFmtId="10" fontId="33" fillId="0" borderId="0" xfId="62" applyNumberFormat="1" applyFont="1" applyBorder="1" applyAlignment="1">
      <alignment horizontal="center"/>
    </xf>
    <xf numFmtId="0" fontId="33" fillId="0" borderId="0" xfId="0" applyFont="1" applyBorder="1" applyAlignment="1">
      <alignment/>
    </xf>
    <xf numFmtId="0" fontId="4" fillId="0" borderId="0" xfId="53" applyBorder="1" applyAlignment="1" applyProtection="1">
      <alignment horizontal="left" vertical="top"/>
      <protection/>
    </xf>
    <xf numFmtId="0" fontId="4" fillId="0" borderId="0" xfId="53" applyFont="1" applyAlignment="1" applyProtection="1">
      <alignment horizontal="left" vertical="top"/>
      <protection/>
    </xf>
    <xf numFmtId="0" fontId="0" fillId="0" borderId="14" xfId="0" applyFont="1" applyBorder="1" applyAlignment="1">
      <alignment horizontal="left" indent="1"/>
    </xf>
    <xf numFmtId="0" fontId="0" fillId="0" borderId="0" xfId="0" applyFont="1" applyAlignment="1">
      <alignment horizontal="left" indent="1"/>
    </xf>
    <xf numFmtId="0" fontId="0" fillId="0" borderId="19" xfId="0" applyFont="1" applyBorder="1" applyAlignment="1">
      <alignment horizontal="left" indent="1"/>
    </xf>
    <xf numFmtId="0" fontId="0" fillId="0" borderId="0" xfId="0" applyNumberFormat="1" applyFont="1" applyFill="1" applyAlignment="1">
      <alignment horizontal="left"/>
    </xf>
    <xf numFmtId="0" fontId="0" fillId="0" borderId="0" xfId="0" applyNumberFormat="1" applyFont="1" applyFill="1" applyAlignment="1">
      <alignment horizontal="center"/>
    </xf>
    <xf numFmtId="0" fontId="0" fillId="0" borderId="0" xfId="0" applyNumberFormat="1" applyFont="1" applyFill="1" applyAlignment="1">
      <alignment/>
    </xf>
    <xf numFmtId="173" fontId="0" fillId="0" borderId="0" xfId="0" applyNumberFormat="1" applyFont="1" applyFill="1" applyAlignment="1">
      <alignment horizontal="left"/>
    </xf>
    <xf numFmtId="173" fontId="0" fillId="0" borderId="0" xfId="0" applyNumberFormat="1" applyFont="1" applyFill="1" applyAlignment="1">
      <alignment horizontal="center"/>
    </xf>
    <xf numFmtId="0" fontId="31" fillId="0" borderId="0" xfId="0" applyFont="1" applyFill="1" applyBorder="1" applyAlignment="1">
      <alignment vertical="top"/>
    </xf>
    <xf numFmtId="0" fontId="30" fillId="0" borderId="0" xfId="0" applyFont="1" applyFill="1" applyBorder="1" applyAlignment="1">
      <alignment vertical="top"/>
    </xf>
    <xf numFmtId="0" fontId="0" fillId="0" borderId="14" xfId="0" applyFont="1" applyBorder="1" applyAlignment="1">
      <alignment horizontal="left"/>
    </xf>
    <xf numFmtId="0" fontId="0" fillId="0" borderId="14" xfId="0" applyFont="1" applyFill="1" applyBorder="1" applyAlignment="1">
      <alignment/>
    </xf>
    <xf numFmtId="0" fontId="37" fillId="0" borderId="0" xfId="0" applyFont="1" applyAlignment="1">
      <alignment horizontal="left" vertical="top"/>
    </xf>
    <xf numFmtId="0" fontId="37" fillId="0" borderId="0" xfId="0" applyFont="1" applyAlignment="1">
      <alignment/>
    </xf>
    <xf numFmtId="10" fontId="0" fillId="0" borderId="0" xfId="62" applyNumberFormat="1" applyFont="1" applyAlignment="1">
      <alignment horizontal="center"/>
    </xf>
    <xf numFmtId="10" fontId="0" fillId="0" borderId="0" xfId="62" applyNumberFormat="1" applyFont="1" applyBorder="1" applyAlignment="1">
      <alignment horizontal="center"/>
    </xf>
    <xf numFmtId="10" fontId="37" fillId="0" borderId="0" xfId="62" applyNumberFormat="1" applyFont="1" applyAlignment="1">
      <alignment horizontal="center" vertical="top"/>
    </xf>
    <xf numFmtId="10" fontId="0" fillId="0" borderId="0" xfId="62" applyNumberFormat="1" applyFont="1" applyAlignment="1">
      <alignment horizontal="center" vertical="top" wrapText="1"/>
    </xf>
    <xf numFmtId="10" fontId="0" fillId="0" borderId="14" xfId="62" applyNumberFormat="1" applyFont="1" applyBorder="1" applyAlignment="1">
      <alignment horizontal="center"/>
    </xf>
    <xf numFmtId="10" fontId="0" fillId="0" borderId="13" xfId="62" applyNumberFormat="1" applyFont="1" applyBorder="1" applyAlignment="1">
      <alignment horizontal="center"/>
    </xf>
    <xf numFmtId="10" fontId="0" fillId="0" borderId="14" xfId="62" applyNumberFormat="1" applyFont="1" applyFill="1" applyBorder="1" applyAlignment="1">
      <alignment horizontal="center"/>
    </xf>
    <xf numFmtId="10" fontId="0" fillId="0" borderId="0" xfId="0" applyNumberFormat="1" applyFont="1" applyAlignment="1">
      <alignment vertical="top"/>
    </xf>
    <xf numFmtId="0" fontId="31" fillId="0" borderId="0" xfId="59" applyFont="1" applyFill="1" applyBorder="1" applyAlignment="1">
      <alignment horizontal="center" vertical="center" wrapText="1"/>
      <protection/>
    </xf>
    <xf numFmtId="0" fontId="0" fillId="0" borderId="0" xfId="0" applyAlignment="1">
      <alignment horizontal="center" vertical="top"/>
    </xf>
    <xf numFmtId="0" fontId="0" fillId="0" borderId="16" xfId="0" applyBorder="1" applyAlignment="1">
      <alignment horizontal="center" vertical="center"/>
    </xf>
    <xf numFmtId="10" fontId="0" fillId="0" borderId="0" xfId="62" applyNumberFormat="1" applyFont="1" applyBorder="1" applyAlignment="1">
      <alignment horizontal="left"/>
    </xf>
    <xf numFmtId="0" fontId="38" fillId="0" borderId="0" xfId="0" applyFont="1" applyFill="1" applyBorder="1" applyAlignment="1">
      <alignment vertical="top"/>
    </xf>
    <xf numFmtId="11" fontId="38" fillId="0" borderId="0" xfId="0" applyNumberFormat="1" applyFont="1" applyFill="1" applyBorder="1" applyAlignment="1">
      <alignment horizontal="centerContinuous" vertical="top"/>
    </xf>
    <xf numFmtId="0" fontId="38" fillId="0" borderId="0" xfId="0" applyFont="1" applyFill="1" applyBorder="1" applyAlignment="1">
      <alignment horizontal="left" vertical="top"/>
    </xf>
    <xf numFmtId="0" fontId="38" fillId="0" borderId="0" xfId="0" applyFont="1" applyFill="1" applyBorder="1" applyAlignment="1">
      <alignment horizontal="centerContinuous" vertical="top"/>
    </xf>
    <xf numFmtId="0" fontId="38" fillId="0" borderId="16" xfId="0" applyFont="1" applyFill="1" applyBorder="1" applyAlignment="1">
      <alignment horizontal="left" vertical="top"/>
    </xf>
    <xf numFmtId="0" fontId="38" fillId="0" borderId="16" xfId="0" applyFont="1" applyFill="1" applyBorder="1" applyAlignment="1">
      <alignment vertical="top" wrapText="1"/>
    </xf>
    <xf numFmtId="0" fontId="38" fillId="0" borderId="14" xfId="0" applyFont="1" applyFill="1" applyBorder="1" applyAlignment="1">
      <alignment vertical="top"/>
    </xf>
    <xf numFmtId="177" fontId="39" fillId="0" borderId="0" xfId="0" applyNumberFormat="1" applyFont="1" applyBorder="1" applyAlignment="1" quotePrefix="1">
      <alignment horizontal="center" vertical="top"/>
    </xf>
    <xf numFmtId="0" fontId="6" fillId="0" borderId="0" xfId="0" applyFont="1" applyAlignment="1">
      <alignment horizontal="centerContinuous"/>
    </xf>
    <xf numFmtId="174" fontId="0" fillId="0" borderId="0" xfId="0" applyNumberFormat="1" applyAlignment="1">
      <alignment horizontal="center"/>
    </xf>
    <xf numFmtId="174" fontId="6" fillId="0" borderId="0" xfId="0" applyNumberFormat="1" applyFont="1" applyAlignment="1">
      <alignment horizontal="center"/>
    </xf>
    <xf numFmtId="0" fontId="33" fillId="0" borderId="0" xfId="0" applyFont="1" applyBorder="1" applyAlignment="1">
      <alignment horizontal="left" vertical="top" wrapText="1"/>
    </xf>
    <xf numFmtId="173" fontId="42" fillId="0" borderId="0" xfId="0" applyNumberFormat="1" applyFont="1" applyFill="1" applyAlignment="1">
      <alignment horizontal="center"/>
    </xf>
    <xf numFmtId="0" fontId="39" fillId="0" borderId="0" xfId="0" applyFont="1" applyBorder="1" applyAlignment="1">
      <alignment horizontal="left" vertical="top"/>
    </xf>
    <xf numFmtId="0" fontId="39" fillId="0" borderId="0" xfId="0" applyFont="1" applyBorder="1" applyAlignment="1">
      <alignment vertical="top" wrapText="1"/>
    </xf>
    <xf numFmtId="0" fontId="31" fillId="0" borderId="0" xfId="0" applyFont="1" applyBorder="1" applyAlignment="1">
      <alignment vertical="top"/>
    </xf>
    <xf numFmtId="9" fontId="39" fillId="0" borderId="0" xfId="0" applyNumberFormat="1" applyFont="1" applyBorder="1" applyAlignment="1">
      <alignment vertical="top" wrapText="1"/>
    </xf>
    <xf numFmtId="0" fontId="38" fillId="0" borderId="0" xfId="0" applyFont="1" applyFill="1" applyBorder="1" applyAlignment="1">
      <alignment vertical="top" wrapText="1"/>
    </xf>
    <xf numFmtId="0" fontId="40" fillId="0" borderId="0" xfId="0" applyFont="1" applyBorder="1" applyAlignment="1">
      <alignment horizontal="left" vertical="top"/>
    </xf>
    <xf numFmtId="0" fontId="41" fillId="0" borderId="0" xfId="0" applyFont="1" applyBorder="1" applyAlignment="1">
      <alignment horizontal="left" vertical="top"/>
    </xf>
    <xf numFmtId="0" fontId="39" fillId="0" borderId="0" xfId="0" applyFont="1" applyFill="1" applyBorder="1" applyAlignment="1">
      <alignment horizontal="left" vertical="top"/>
    </xf>
    <xf numFmtId="0" fontId="39" fillId="0" borderId="0" xfId="0" applyFont="1" applyFill="1" applyBorder="1" applyAlignment="1">
      <alignment vertical="top" wrapText="1"/>
    </xf>
    <xf numFmtId="11" fontId="39" fillId="0" borderId="0" xfId="0" applyNumberFormat="1" applyFont="1" applyFill="1" applyBorder="1" applyAlignment="1">
      <alignment horizontal="center" vertical="top"/>
    </xf>
    <xf numFmtId="0" fontId="36" fillId="0" borderId="0" xfId="0" applyFont="1" applyFill="1" applyBorder="1" applyAlignment="1">
      <alignment vertical="top"/>
    </xf>
    <xf numFmtId="0" fontId="38" fillId="0" borderId="0" xfId="0" applyFont="1" applyFill="1" applyBorder="1" applyAlignment="1">
      <alignment horizontal="centerContinuous" vertical="top" wrapText="1"/>
    </xf>
    <xf numFmtId="0" fontId="38" fillId="0" borderId="0" xfId="0" applyFont="1" applyFill="1" applyBorder="1" applyAlignment="1">
      <alignment horizontal="center" vertical="top"/>
    </xf>
    <xf numFmtId="0" fontId="39" fillId="0" borderId="0" xfId="0" applyFont="1" applyFill="1" applyBorder="1" applyAlignment="1">
      <alignment horizontal="center" vertical="top"/>
    </xf>
    <xf numFmtId="0" fontId="39" fillId="0" borderId="0" xfId="0" applyFont="1" applyFill="1" applyBorder="1" applyAlignment="1">
      <alignment horizontal="left" vertical="top" wrapText="1" indent="1"/>
    </xf>
    <xf numFmtId="11" fontId="38" fillId="0" borderId="16" xfId="0" applyNumberFormat="1" applyFont="1" applyFill="1" applyBorder="1" applyAlignment="1">
      <alignment horizontal="center" vertical="top"/>
    </xf>
    <xf numFmtId="176" fontId="38" fillId="0" borderId="14" xfId="0" applyNumberFormat="1" applyFont="1" applyFill="1" applyBorder="1" applyAlignment="1">
      <alignment horizontal="center" vertical="top"/>
    </xf>
    <xf numFmtId="0" fontId="39" fillId="0" borderId="16" xfId="0" applyFont="1" applyFill="1" applyBorder="1" applyAlignment="1">
      <alignment horizontal="left" vertical="top"/>
    </xf>
    <xf numFmtId="0" fontId="39" fillId="0" borderId="16" xfId="0" applyFont="1" applyFill="1" applyBorder="1" applyAlignment="1">
      <alignment vertical="top" wrapText="1"/>
    </xf>
    <xf numFmtId="11" fontId="39" fillId="0" borderId="16" xfId="0" applyNumberFormat="1" applyFont="1" applyFill="1" applyBorder="1" applyAlignment="1">
      <alignment horizontal="center" vertical="top"/>
    </xf>
    <xf numFmtId="0" fontId="0" fillId="0" borderId="14" xfId="0" applyFont="1" applyBorder="1" applyAlignment="1">
      <alignment horizontal="left" vertical="center"/>
    </xf>
    <xf numFmtId="0" fontId="0" fillId="0" borderId="16" xfId="0" applyFont="1" applyBorder="1" applyAlignment="1">
      <alignment vertical="top"/>
    </xf>
    <xf numFmtId="0" fontId="0" fillId="0" borderId="16" xfId="0" applyFont="1" applyBorder="1" applyAlignment="1">
      <alignment horizontal="center" vertical="top"/>
    </xf>
    <xf numFmtId="0" fontId="31" fillId="0" borderId="16" xfId="0" applyFont="1" applyBorder="1" applyAlignment="1">
      <alignment horizontal="center" vertical="top"/>
    </xf>
    <xf numFmtId="2" fontId="0" fillId="0" borderId="16" xfId="0" applyNumberFormat="1" applyFont="1" applyBorder="1" applyAlignment="1">
      <alignment horizontal="center" vertical="top"/>
    </xf>
    <xf numFmtId="175" fontId="0" fillId="0" borderId="16" xfId="0" applyNumberFormat="1" applyFont="1" applyBorder="1" applyAlignment="1">
      <alignment horizontal="center" vertical="top"/>
    </xf>
    <xf numFmtId="174" fontId="0" fillId="0" borderId="16" xfId="0" applyNumberFormat="1" applyFont="1" applyBorder="1" applyAlignment="1">
      <alignment horizontal="center"/>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33" fillId="0" borderId="0" xfId="0" applyFont="1" applyBorder="1" applyAlignment="1">
      <alignment horizontal="left" vertical="top" wrapText="1"/>
    </xf>
    <xf numFmtId="170" fontId="0" fillId="0" borderId="0" xfId="62" applyNumberFormat="1" applyFont="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20" xfId="0" applyFont="1" applyBorder="1" applyAlignment="1">
      <alignment horizontal="left" vertical="top" wrapText="1" indent="1"/>
    </xf>
    <xf numFmtId="0" fontId="0" fillId="0" borderId="20" xfId="0" applyFont="1" applyBorder="1" applyAlignment="1">
      <alignment horizontal="left" vertical="center" wrapText="1" inden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3089_rf_2018_non9xx" xfId="57"/>
    <cellStyle name="Normal_Sheet5" xfId="58"/>
    <cellStyle name="Normal_Xl000013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510</xdr:row>
      <xdr:rowOff>0</xdr:rowOff>
    </xdr:from>
    <xdr:to>
      <xdr:col>2</xdr:col>
      <xdr:colOff>0</xdr:colOff>
      <xdr:row>510</xdr:row>
      <xdr:rowOff>0</xdr:rowOff>
    </xdr:to>
    <xdr:sp>
      <xdr:nvSpPr>
        <xdr:cNvPr id="1" name="TextBox 1"/>
        <xdr:cNvSpPr txBox="1">
          <a:spLocks noChangeArrowheads="1"/>
        </xdr:cNvSpPr>
      </xdr:nvSpPr>
      <xdr:spPr>
        <a:xfrm>
          <a:off x="5095875" y="90516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Copid from "Isoprene" sheet, cells AA23:AA25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ab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16"/>
  <sheetViews>
    <sheetView tabSelected="1" zoomScalePageLayoutView="0" workbookViewId="0" topLeftCell="A1">
      <selection activeCell="A1" sqref="A1"/>
    </sheetView>
  </sheetViews>
  <sheetFormatPr defaultColWidth="9.140625" defaultRowHeight="12.75"/>
  <cols>
    <col min="1" max="1" width="5.8515625" style="18" customWidth="1"/>
    <col min="2" max="2" width="80.140625" style="51" customWidth="1"/>
    <col min="3" max="3" width="1.8515625" style="17" customWidth="1"/>
    <col min="4" max="4" width="9.140625" style="63" customWidth="1"/>
    <col min="5" max="5" width="62.140625" style="18" bestFit="1" customWidth="1"/>
    <col min="6" max="16384" width="9.140625" style="17" customWidth="1"/>
  </cols>
  <sheetData>
    <row r="1" spans="1:2" ht="12.75">
      <c r="A1" s="53" t="s">
        <v>3549</v>
      </c>
      <c r="B1" s="62"/>
    </row>
    <row r="2" spans="1:2" ht="12.75">
      <c r="A2" s="50" t="s">
        <v>2916</v>
      </c>
      <c r="B2" s="62"/>
    </row>
    <row r="3" spans="1:2" ht="12.75">
      <c r="A3" s="53" t="s">
        <v>344</v>
      </c>
      <c r="B3" s="62"/>
    </row>
    <row r="4" spans="1:2" ht="12.75">
      <c r="A4" s="53" t="s">
        <v>2917</v>
      </c>
      <c r="B4" s="62"/>
    </row>
    <row r="5" spans="1:2" ht="12.75">
      <c r="A5" s="53" t="s">
        <v>1226</v>
      </c>
      <c r="B5" s="62"/>
    </row>
    <row r="6" spans="1:2" ht="12.75">
      <c r="A6" s="64">
        <f>MAX(D8:D16)</f>
        <v>45178</v>
      </c>
      <c r="B6" s="62"/>
    </row>
    <row r="7" spans="1:5" ht="12.75">
      <c r="A7" s="65" t="s">
        <v>6548</v>
      </c>
      <c r="B7" s="66" t="s">
        <v>6549</v>
      </c>
      <c r="D7" s="67" t="s">
        <v>6522</v>
      </c>
      <c r="E7" s="68" t="s">
        <v>2759</v>
      </c>
    </row>
    <row r="8" spans="1:5" ht="12.75">
      <c r="A8" s="61" t="s">
        <v>2130</v>
      </c>
      <c r="B8" s="51" t="s">
        <v>6301</v>
      </c>
      <c r="D8" s="63">
        <v>45177</v>
      </c>
      <c r="E8" s="18" t="s">
        <v>6706</v>
      </c>
    </row>
    <row r="9" spans="1:5" ht="12.75">
      <c r="A9" s="61" t="s">
        <v>2131</v>
      </c>
      <c r="B9" s="51" t="s">
        <v>3362</v>
      </c>
      <c r="D9" s="63">
        <v>45177</v>
      </c>
      <c r="E9" s="18" t="s">
        <v>6706</v>
      </c>
    </row>
    <row r="10" spans="1:5" ht="12.75">
      <c r="A10" s="60" t="s">
        <v>2132</v>
      </c>
      <c r="B10" s="49" t="s">
        <v>2478</v>
      </c>
      <c r="D10" s="63">
        <v>45114</v>
      </c>
      <c r="E10" s="18" t="s">
        <v>228</v>
      </c>
    </row>
    <row r="11" spans="1:4" ht="25.5">
      <c r="A11" s="193" t="s">
        <v>2133</v>
      </c>
      <c r="B11" s="51" t="s">
        <v>2926</v>
      </c>
      <c r="D11" s="63">
        <v>44987</v>
      </c>
    </row>
    <row r="12" spans="1:4" ht="12.75">
      <c r="A12" s="192" t="s">
        <v>2134</v>
      </c>
      <c r="B12" s="51" t="s">
        <v>3652</v>
      </c>
      <c r="D12" s="63">
        <v>45178</v>
      </c>
    </row>
    <row r="13" spans="1:4" ht="25.5">
      <c r="A13" s="192" t="s">
        <v>2135</v>
      </c>
      <c r="B13" s="51" t="s">
        <v>3650</v>
      </c>
      <c r="D13" s="63">
        <v>44921</v>
      </c>
    </row>
    <row r="14" spans="1:4" ht="25.5">
      <c r="A14" s="192" t="s">
        <v>2136</v>
      </c>
      <c r="B14" s="51" t="s">
        <v>3651</v>
      </c>
      <c r="D14" s="63">
        <v>44921</v>
      </c>
    </row>
    <row r="15" spans="1:4" ht="25.5">
      <c r="A15" s="192" t="s">
        <v>2137</v>
      </c>
      <c r="B15" s="51" t="s">
        <v>622</v>
      </c>
      <c r="D15" s="63">
        <v>45114</v>
      </c>
    </row>
    <row r="16" spans="1:5" ht="25.5">
      <c r="A16" s="192" t="s">
        <v>2138</v>
      </c>
      <c r="B16" s="51" t="s">
        <v>962</v>
      </c>
      <c r="D16" s="63">
        <v>45177</v>
      </c>
      <c r="E16" s="18" t="s">
        <v>6706</v>
      </c>
    </row>
  </sheetData>
  <sheetProtection/>
  <hyperlinks>
    <hyperlink ref="A8" r:id="rId1" display="A-1"/>
    <hyperlink ref="A9" location="TabA2" display="A-2"/>
    <hyperlink ref="A12" location="TabA5" display="B-5"/>
    <hyperlink ref="A13" location="TabA6" display="A-6"/>
    <hyperlink ref="A14" location="TabA7" display="A-7"/>
    <hyperlink ref="A15" location="TabA8" display="A-8"/>
    <hyperlink ref="A16" location="TabA9" display="A-9"/>
    <hyperlink ref="A10" location="TabA3" display="A-3"/>
    <hyperlink ref="A11" location="TabA6" display="A-6"/>
  </hyperlinks>
  <printOptions gridLines="1" horizontalCentered="1"/>
  <pageMargins left="1" right="1" top="1" bottom="1" header="0.5" footer="0.5"/>
  <pageSetup fitToHeight="1" fitToWidth="1" horizontalDpi="300" verticalDpi="300" orientation="portrait" scale="72" r:id="rId2"/>
  <headerFooter alignWithMargins="0">
    <oddFooter>&amp;L&amp;F&amp;C&amp;A&amp;R&amp;D</oddFooter>
  </headerFooter>
</worksheet>
</file>

<file path=xl/worksheets/sheet10.xml><?xml version="1.0" encoding="utf-8"?>
<worksheet xmlns="http://schemas.openxmlformats.org/spreadsheetml/2006/main" xmlns:r="http://schemas.openxmlformats.org/officeDocument/2006/relationships">
  <sheetPr codeName="Sheet14">
    <pageSetUpPr fitToPage="1"/>
  </sheetPr>
  <dimension ref="A1:AB263"/>
  <sheetViews>
    <sheetView zoomScalePageLayoutView="0" workbookViewId="0" topLeftCell="A1">
      <pane xSplit="2" ySplit="7" topLeftCell="C8" activePane="bottomRight" state="frozen"/>
      <selection pane="topLeft" activeCell="A5" sqref="A5:Z580"/>
      <selection pane="topRight" activeCell="A5" sqref="A5:Z580"/>
      <selection pane="bottomLeft" activeCell="A9" sqref="A9"/>
      <selection pane="bottomRight" activeCell="A1" sqref="A1"/>
    </sheetView>
  </sheetViews>
  <sheetFormatPr defaultColWidth="8.7109375" defaultRowHeight="12.75"/>
  <cols>
    <col min="1" max="1" width="11.421875" style="200" customWidth="1"/>
    <col min="2" max="26" width="9.57421875" style="201" customWidth="1"/>
    <col min="27" max="27" width="8.7109375" style="201" customWidth="1"/>
    <col min="28" max="28" width="9.28125" style="201" bestFit="1" customWidth="1"/>
    <col min="29" max="16384" width="8.7109375" style="201" customWidth="1"/>
  </cols>
  <sheetData>
    <row r="1" spans="1:8" s="198" customFormat="1" ht="15.75">
      <c r="A1" s="48" t="s">
        <v>235</v>
      </c>
      <c r="B1" s="197"/>
      <c r="C1" s="197"/>
      <c r="D1" s="197"/>
      <c r="E1" s="197"/>
      <c r="F1" s="197"/>
      <c r="G1" s="197"/>
      <c r="H1" s="197"/>
    </row>
    <row r="2" spans="1:8" s="198" customFormat="1" ht="12.75">
      <c r="A2" s="18" t="s">
        <v>3690</v>
      </c>
      <c r="B2" s="197"/>
      <c r="C2" s="197"/>
      <c r="D2" s="197"/>
      <c r="E2" s="197"/>
      <c r="F2" s="197"/>
      <c r="G2" s="197"/>
      <c r="H2" s="197"/>
    </row>
    <row r="3" spans="1:6" s="198" customFormat="1" ht="12.75">
      <c r="A3" s="199"/>
      <c r="B3" s="197"/>
      <c r="F3" s="197"/>
    </row>
    <row r="4" spans="1:6" s="198" customFormat="1" ht="12.75">
      <c r="A4" s="199" t="s">
        <v>1057</v>
      </c>
      <c r="B4" s="197" t="s">
        <v>6372</v>
      </c>
      <c r="F4" s="197"/>
    </row>
    <row r="5" spans="1:8" s="198" customFormat="1" ht="12.75">
      <c r="A5" s="197" t="s">
        <v>1060</v>
      </c>
      <c r="B5" s="197" t="s">
        <v>6704</v>
      </c>
      <c r="D5" s="197" t="s">
        <v>1058</v>
      </c>
      <c r="E5" s="198">
        <v>257</v>
      </c>
      <c r="F5" s="197" t="s">
        <v>1059</v>
      </c>
      <c r="G5" s="198">
        <v>25</v>
      </c>
      <c r="H5" s="197" t="s">
        <v>6705</v>
      </c>
    </row>
    <row r="6" s="198" customFormat="1" ht="12.75">
      <c r="A6" s="197"/>
    </row>
    <row r="7" spans="1:28" s="198" customFormat="1" ht="12.75">
      <c r="A7" s="197" t="s">
        <v>3022</v>
      </c>
      <c r="B7" s="198">
        <v>0</v>
      </c>
      <c r="C7" s="198">
        <v>30</v>
      </c>
      <c r="D7" s="198">
        <v>60</v>
      </c>
      <c r="E7" s="198">
        <v>90</v>
      </c>
      <c r="F7" s="198">
        <v>120</v>
      </c>
      <c r="G7" s="198">
        <v>150</v>
      </c>
      <c r="H7" s="198">
        <v>180</v>
      </c>
      <c r="I7" s="198">
        <v>210</v>
      </c>
      <c r="J7" s="198">
        <v>240</v>
      </c>
      <c r="K7" s="198">
        <v>270</v>
      </c>
      <c r="L7" s="198">
        <v>300</v>
      </c>
      <c r="M7" s="198">
        <v>330</v>
      </c>
      <c r="N7" s="198">
        <v>360</v>
      </c>
      <c r="O7" s="198">
        <v>390</v>
      </c>
      <c r="P7" s="198">
        <v>420</v>
      </c>
      <c r="Q7" s="198">
        <v>450</v>
      </c>
      <c r="R7" s="198">
        <v>480</v>
      </c>
      <c r="S7" s="198">
        <v>510</v>
      </c>
      <c r="T7" s="198">
        <v>540</v>
      </c>
      <c r="U7" s="198">
        <v>570</v>
      </c>
      <c r="V7" s="198">
        <v>600</v>
      </c>
      <c r="W7" s="198">
        <v>630</v>
      </c>
      <c r="X7" s="198">
        <v>660</v>
      </c>
      <c r="Y7" s="198">
        <v>690</v>
      </c>
      <c r="Z7" s="198">
        <v>720</v>
      </c>
      <c r="AB7" s="198" t="s">
        <v>3521</v>
      </c>
    </row>
    <row r="8" spans="1:28" ht="12.75">
      <c r="A8" s="200" t="s">
        <v>1270</v>
      </c>
      <c r="B8" s="201">
        <v>0</v>
      </c>
      <c r="C8" s="201">
        <v>0.02062</v>
      </c>
      <c r="D8" s="201">
        <v>0.06358</v>
      </c>
      <c r="E8" s="201">
        <v>0.1302</v>
      </c>
      <c r="F8" s="201">
        <v>0.203</v>
      </c>
      <c r="G8" s="201">
        <v>0.2744</v>
      </c>
      <c r="H8" s="201">
        <v>0.339</v>
      </c>
      <c r="I8" s="201">
        <v>0.3899</v>
      </c>
      <c r="J8" s="201">
        <v>0.4252</v>
      </c>
      <c r="K8" s="201">
        <v>0.4486</v>
      </c>
      <c r="L8" s="201">
        <v>0.4647</v>
      </c>
      <c r="M8" s="201">
        <v>0.477</v>
      </c>
      <c r="N8" s="201">
        <v>0.4871</v>
      </c>
      <c r="O8" s="201">
        <v>0.4958</v>
      </c>
      <c r="P8" s="201">
        <v>0.5036</v>
      </c>
      <c r="Q8" s="201">
        <v>0.5105</v>
      </c>
      <c r="R8" s="201">
        <v>0.5168</v>
      </c>
      <c r="S8" s="201">
        <v>0.5124</v>
      </c>
      <c r="T8" s="201">
        <v>0.5087</v>
      </c>
      <c r="U8" s="201">
        <v>0.5054</v>
      </c>
      <c r="V8" s="201">
        <v>0.5021</v>
      </c>
      <c r="W8" s="201">
        <v>0.4989</v>
      </c>
      <c r="X8" s="201">
        <v>0.4958</v>
      </c>
      <c r="Y8" s="201">
        <v>0.4927</v>
      </c>
      <c r="Z8" s="201">
        <v>0.4897</v>
      </c>
      <c r="AB8" s="232">
        <f aca="true" t="shared" si="0" ref="AB8:AB39">MAX(B8:Z8)</f>
        <v>0.5168</v>
      </c>
    </row>
    <row r="9" spans="1:28" ht="12.75">
      <c r="A9" s="200" t="s">
        <v>6174</v>
      </c>
      <c r="B9" s="201">
        <v>0.075</v>
      </c>
      <c r="C9" s="201">
        <v>0.05116</v>
      </c>
      <c r="D9" s="201">
        <v>0.0234</v>
      </c>
      <c r="E9" s="201">
        <v>0.01113</v>
      </c>
      <c r="F9" s="201">
        <v>0.00588</v>
      </c>
      <c r="G9" s="201">
        <v>0.00319</v>
      </c>
      <c r="H9" s="201">
        <v>0.001733</v>
      </c>
      <c r="I9" s="201">
        <v>0.0009702</v>
      </c>
      <c r="J9" s="201">
        <v>0.0005899</v>
      </c>
      <c r="K9" s="201">
        <v>0.0004018</v>
      </c>
      <c r="L9" s="201">
        <v>0.0003089</v>
      </c>
      <c r="M9" s="201">
        <v>0.0002627</v>
      </c>
      <c r="N9" s="201">
        <v>0.0002402</v>
      </c>
      <c r="O9" s="201">
        <v>0.0002256</v>
      </c>
      <c r="P9" s="201">
        <v>0.000216</v>
      </c>
      <c r="Q9" s="201">
        <v>0.0002081</v>
      </c>
      <c r="R9" s="201">
        <v>0.0002011</v>
      </c>
      <c r="S9" s="201">
        <v>2.771E-08</v>
      </c>
      <c r="T9" s="201">
        <v>2.305E-08</v>
      </c>
      <c r="U9" s="201">
        <v>2.109E-08</v>
      </c>
      <c r="V9" s="201">
        <v>2.048E-08</v>
      </c>
      <c r="W9" s="201">
        <v>2.047E-08</v>
      </c>
      <c r="X9" s="201">
        <v>2.062E-08</v>
      </c>
      <c r="Y9" s="201">
        <v>2.08E-08</v>
      </c>
      <c r="Z9" s="201">
        <v>2.098E-08</v>
      </c>
      <c r="AB9" s="232">
        <f t="shared" si="0"/>
        <v>0.075</v>
      </c>
    </row>
    <row r="10" spans="1:28" ht="12.75">
      <c r="A10" s="200" t="s">
        <v>6176</v>
      </c>
      <c r="B10" s="201">
        <v>0.025</v>
      </c>
      <c r="C10" s="201">
        <v>0.04468</v>
      </c>
      <c r="D10" s="201">
        <v>0.06416</v>
      </c>
      <c r="E10" s="201">
        <v>0.06353</v>
      </c>
      <c r="F10" s="201">
        <v>0.05318</v>
      </c>
      <c r="G10" s="201">
        <v>0.04005</v>
      </c>
      <c r="H10" s="201">
        <v>0.02765</v>
      </c>
      <c r="I10" s="201">
        <v>0.01822</v>
      </c>
      <c r="J10" s="201">
        <v>0.01223</v>
      </c>
      <c r="K10" s="201">
        <v>0.008849</v>
      </c>
      <c r="L10" s="201">
        <v>0.00709</v>
      </c>
      <c r="M10" s="201">
        <v>0.006212</v>
      </c>
      <c r="N10" s="201">
        <v>0.005767</v>
      </c>
      <c r="O10" s="201">
        <v>0.005514</v>
      </c>
      <c r="P10" s="201">
        <v>0.005344</v>
      </c>
      <c r="Q10" s="201">
        <v>0.005209</v>
      </c>
      <c r="R10" s="201">
        <v>0.005087</v>
      </c>
      <c r="S10" s="201">
        <v>0.003663</v>
      </c>
      <c r="T10" s="201">
        <v>0.003297</v>
      </c>
      <c r="U10" s="201">
        <v>0.003129</v>
      </c>
      <c r="V10" s="201">
        <v>0.003055</v>
      </c>
      <c r="W10" s="201">
        <v>0.003023</v>
      </c>
      <c r="X10" s="201">
        <v>0.003004</v>
      </c>
      <c r="Y10" s="201">
        <v>0.002989</v>
      </c>
      <c r="Z10" s="201">
        <v>0.002974</v>
      </c>
      <c r="AB10" s="232">
        <f t="shared" si="0"/>
        <v>0.06416</v>
      </c>
    </row>
    <row r="11" spans="1:28" ht="12.75">
      <c r="A11" s="200" t="s">
        <v>1424</v>
      </c>
      <c r="B11" s="201">
        <v>0</v>
      </c>
      <c r="C11" s="201">
        <v>0.0005528</v>
      </c>
      <c r="D11" s="201">
        <v>0.0005089</v>
      </c>
      <c r="E11" s="201">
        <v>0.0003356</v>
      </c>
      <c r="F11" s="201">
        <v>0.0002154</v>
      </c>
      <c r="G11" s="201">
        <v>0.0001363</v>
      </c>
      <c r="H11" s="201">
        <v>8.219E-05</v>
      </c>
      <c r="I11" s="201">
        <v>4.754E-05</v>
      </c>
      <c r="J11" s="201">
        <v>2.903E-05</v>
      </c>
      <c r="K11" s="201">
        <v>2.046E-05</v>
      </c>
      <c r="L11" s="201">
        <v>1.647E-05</v>
      </c>
      <c r="M11" s="201">
        <v>1.454E-05</v>
      </c>
      <c r="N11" s="201">
        <v>1.349E-05</v>
      </c>
      <c r="O11" s="201">
        <v>1.28E-05</v>
      </c>
      <c r="P11" s="201">
        <v>1.227E-05</v>
      </c>
      <c r="Q11" s="201">
        <v>1.181E-05</v>
      </c>
      <c r="R11" s="201">
        <v>1.138E-05</v>
      </c>
      <c r="S11" s="201">
        <v>1.135E-05</v>
      </c>
      <c r="T11" s="201">
        <v>1.13E-05</v>
      </c>
      <c r="U11" s="201">
        <v>1.126E-05</v>
      </c>
      <c r="V11" s="201">
        <v>1.122E-05</v>
      </c>
      <c r="W11" s="201">
        <v>1.118E-05</v>
      </c>
      <c r="X11" s="201">
        <v>1.114E-05</v>
      </c>
      <c r="Y11" s="201">
        <v>1.11E-05</v>
      </c>
      <c r="Z11" s="201">
        <v>1.106E-05</v>
      </c>
      <c r="AB11" s="232">
        <f t="shared" si="0"/>
        <v>0.0005528</v>
      </c>
    </row>
    <row r="12" spans="1:28" ht="12.75">
      <c r="A12" s="200" t="s">
        <v>6190</v>
      </c>
      <c r="B12" s="201">
        <v>0</v>
      </c>
      <c r="C12" s="201">
        <v>0.003436</v>
      </c>
      <c r="D12" s="201">
        <v>0.01102</v>
      </c>
      <c r="E12" s="201">
        <v>0.02326</v>
      </c>
      <c r="F12" s="201">
        <v>0.0383</v>
      </c>
      <c r="G12" s="201">
        <v>0.05411</v>
      </c>
      <c r="H12" s="201">
        <v>0.06928</v>
      </c>
      <c r="I12" s="201">
        <v>0.08289</v>
      </c>
      <c r="J12" s="201">
        <v>0.09459</v>
      </c>
      <c r="K12" s="201">
        <v>0.1047</v>
      </c>
      <c r="L12" s="201">
        <v>0.1135</v>
      </c>
      <c r="M12" s="201">
        <v>0.1216</v>
      </c>
      <c r="N12" s="201">
        <v>0.1291</v>
      </c>
      <c r="O12" s="201">
        <v>0.1361</v>
      </c>
      <c r="P12" s="201">
        <v>0.1428</v>
      </c>
      <c r="Q12" s="201">
        <v>0.1492</v>
      </c>
      <c r="R12" s="201">
        <v>0.1553</v>
      </c>
      <c r="S12" s="201">
        <v>0.1555</v>
      </c>
      <c r="T12" s="201">
        <v>0.1557</v>
      </c>
      <c r="U12" s="201">
        <v>0.156</v>
      </c>
      <c r="V12" s="201">
        <v>0.1562</v>
      </c>
      <c r="W12" s="201">
        <v>0.1564</v>
      </c>
      <c r="X12" s="201">
        <v>0.1567</v>
      </c>
      <c r="Y12" s="201">
        <v>0.1569</v>
      </c>
      <c r="Z12" s="201">
        <v>0.1571</v>
      </c>
      <c r="AB12" s="232">
        <f t="shared" si="0"/>
        <v>0.1571</v>
      </c>
    </row>
    <row r="13" spans="1:28" ht="12.75">
      <c r="A13" s="200" t="s">
        <v>6528</v>
      </c>
      <c r="B13" s="201">
        <v>0</v>
      </c>
      <c r="C13" s="201">
        <v>1.265E-07</v>
      </c>
      <c r="D13" s="201">
        <v>2.106E-07</v>
      </c>
      <c r="E13" s="201">
        <v>2.828E-07</v>
      </c>
      <c r="F13" s="201">
        <v>3.403E-07</v>
      </c>
      <c r="G13" s="201">
        <v>3.825E-07</v>
      </c>
      <c r="H13" s="201">
        <v>3.923E-07</v>
      </c>
      <c r="I13" s="201">
        <v>3.593E-07</v>
      </c>
      <c r="J13" s="201">
        <v>3.133E-07</v>
      </c>
      <c r="K13" s="201">
        <v>2.804E-07</v>
      </c>
      <c r="L13" s="201">
        <v>2.649E-07</v>
      </c>
      <c r="M13" s="201">
        <v>2.604E-07</v>
      </c>
      <c r="N13" s="201">
        <v>2.612E-07</v>
      </c>
      <c r="O13" s="201">
        <v>2.652E-07</v>
      </c>
      <c r="P13" s="201">
        <v>2.7E-07</v>
      </c>
      <c r="Q13" s="201">
        <v>2.751E-07</v>
      </c>
      <c r="R13" s="201">
        <v>2.803E-07</v>
      </c>
      <c r="S13" s="201">
        <v>1.817E-08</v>
      </c>
      <c r="T13" s="201">
        <v>1.742E-08</v>
      </c>
      <c r="U13" s="201">
        <v>1.698E-08</v>
      </c>
      <c r="V13" s="201">
        <v>1.669E-08</v>
      </c>
      <c r="W13" s="201">
        <v>1.643E-08</v>
      </c>
      <c r="X13" s="201">
        <v>1.626E-08</v>
      </c>
      <c r="Y13" s="201">
        <v>1.605E-08</v>
      </c>
      <c r="Z13" s="201">
        <v>1.59E-08</v>
      </c>
      <c r="AB13" s="232">
        <f t="shared" si="0"/>
        <v>3.923E-07</v>
      </c>
    </row>
    <row r="14" spans="1:28" ht="12.75">
      <c r="A14" s="200" t="s">
        <v>3966</v>
      </c>
      <c r="B14" s="201">
        <v>0.08106</v>
      </c>
      <c r="C14" s="201">
        <v>0.08098</v>
      </c>
      <c r="D14" s="201">
        <v>0.08084</v>
      </c>
      <c r="E14" s="201">
        <v>0.08062</v>
      </c>
      <c r="F14" s="201">
        <v>0.08034</v>
      </c>
      <c r="G14" s="201">
        <v>0.08001</v>
      </c>
      <c r="H14" s="201">
        <v>0.07966</v>
      </c>
      <c r="I14" s="201">
        <v>0.07932</v>
      </c>
      <c r="J14" s="201">
        <v>0.07902</v>
      </c>
      <c r="K14" s="201">
        <v>0.07876</v>
      </c>
      <c r="L14" s="201">
        <v>0.07852</v>
      </c>
      <c r="M14" s="201">
        <v>0.07829</v>
      </c>
      <c r="N14" s="201">
        <v>0.07806</v>
      </c>
      <c r="O14" s="201">
        <v>0.07783</v>
      </c>
      <c r="P14" s="201">
        <v>0.0776</v>
      </c>
      <c r="Q14" s="201">
        <v>0.07736</v>
      </c>
      <c r="R14" s="201">
        <v>0.07712</v>
      </c>
      <c r="S14" s="201">
        <v>0.0771</v>
      </c>
      <c r="T14" s="201">
        <v>0.07709</v>
      </c>
      <c r="U14" s="201">
        <v>0.07707</v>
      </c>
      <c r="V14" s="201">
        <v>0.07706</v>
      </c>
      <c r="W14" s="201">
        <v>0.07704</v>
      </c>
      <c r="X14" s="201">
        <v>0.07703</v>
      </c>
      <c r="Y14" s="201">
        <v>0.07701</v>
      </c>
      <c r="Z14" s="201">
        <v>0.077</v>
      </c>
      <c r="AB14" s="232">
        <f t="shared" si="0"/>
        <v>0.08106</v>
      </c>
    </row>
    <row r="15" spans="1:28" ht="12.75">
      <c r="A15" s="200" t="s">
        <v>3970</v>
      </c>
      <c r="B15" s="201">
        <v>0.005772</v>
      </c>
      <c r="C15" s="201">
        <v>0.005748</v>
      </c>
      <c r="D15" s="201">
        <v>0.0057</v>
      </c>
      <c r="E15" s="201">
        <v>0.005631</v>
      </c>
      <c r="F15" s="201">
        <v>0.005545</v>
      </c>
      <c r="G15" s="201">
        <v>0.005447</v>
      </c>
      <c r="H15" s="201">
        <v>0.005342</v>
      </c>
      <c r="I15" s="201">
        <v>0.005243</v>
      </c>
      <c r="J15" s="201">
        <v>0.005157</v>
      </c>
      <c r="K15" s="201">
        <v>0.005081</v>
      </c>
      <c r="L15" s="201">
        <v>0.005014</v>
      </c>
      <c r="M15" s="201">
        <v>0.004949</v>
      </c>
      <c r="N15" s="201">
        <v>0.004885</v>
      </c>
      <c r="O15" s="201">
        <v>0.004822</v>
      </c>
      <c r="P15" s="201">
        <v>0.004758</v>
      </c>
      <c r="Q15" s="201">
        <v>0.004695</v>
      </c>
      <c r="R15" s="201">
        <v>0.00463</v>
      </c>
      <c r="S15" s="201">
        <v>0.004626</v>
      </c>
      <c r="T15" s="201">
        <v>0.004622</v>
      </c>
      <c r="U15" s="201">
        <v>0.004618</v>
      </c>
      <c r="V15" s="201">
        <v>0.004614</v>
      </c>
      <c r="W15" s="201">
        <v>0.004611</v>
      </c>
      <c r="X15" s="201">
        <v>0.004607</v>
      </c>
      <c r="Y15" s="201">
        <v>0.004603</v>
      </c>
      <c r="Z15" s="201">
        <v>0.0046</v>
      </c>
      <c r="AB15" s="232">
        <f t="shared" si="0"/>
        <v>0.005772</v>
      </c>
    </row>
    <row r="16" spans="1:28" ht="12.75">
      <c r="A16" s="200" t="s">
        <v>3971</v>
      </c>
      <c r="B16" s="201">
        <v>0.005271</v>
      </c>
      <c r="C16" s="201">
        <v>0.005224</v>
      </c>
      <c r="D16" s="201">
        <v>0.005131</v>
      </c>
      <c r="E16" s="201">
        <v>0.004999</v>
      </c>
      <c r="F16" s="201">
        <v>0.004836</v>
      </c>
      <c r="G16" s="201">
        <v>0.004654</v>
      </c>
      <c r="H16" s="201">
        <v>0.004466</v>
      </c>
      <c r="I16" s="201">
        <v>0.004291</v>
      </c>
      <c r="J16" s="201">
        <v>0.004141</v>
      </c>
      <c r="K16" s="201">
        <v>0.004013</v>
      </c>
      <c r="L16" s="201">
        <v>0.0039</v>
      </c>
      <c r="M16" s="201">
        <v>0.003793</v>
      </c>
      <c r="N16" s="201">
        <v>0.00369</v>
      </c>
      <c r="O16" s="201">
        <v>0.003589</v>
      </c>
      <c r="P16" s="201">
        <v>0.003489</v>
      </c>
      <c r="Q16" s="201">
        <v>0.00339</v>
      </c>
      <c r="R16" s="201">
        <v>0.003292</v>
      </c>
      <c r="S16" s="201">
        <v>0.003286</v>
      </c>
      <c r="T16" s="201">
        <v>0.003279</v>
      </c>
      <c r="U16" s="201">
        <v>0.003273</v>
      </c>
      <c r="V16" s="201">
        <v>0.003268</v>
      </c>
      <c r="W16" s="201">
        <v>0.003262</v>
      </c>
      <c r="X16" s="201">
        <v>0.003256</v>
      </c>
      <c r="Y16" s="201">
        <v>0.003251</v>
      </c>
      <c r="Z16" s="201">
        <v>0.003245</v>
      </c>
      <c r="AB16" s="232">
        <f t="shared" si="0"/>
        <v>0.005271</v>
      </c>
    </row>
    <row r="17" spans="1:28" ht="12.75">
      <c r="A17" s="200" t="s">
        <v>3967</v>
      </c>
      <c r="B17" s="201">
        <v>0.01317</v>
      </c>
      <c r="C17" s="201">
        <v>0.01278</v>
      </c>
      <c r="D17" s="201">
        <v>0.01202</v>
      </c>
      <c r="E17" s="201">
        <v>0.01096</v>
      </c>
      <c r="F17" s="201">
        <v>0.009721</v>
      </c>
      <c r="G17" s="201">
        <v>0.008431</v>
      </c>
      <c r="H17" s="201">
        <v>0.007206</v>
      </c>
      <c r="I17" s="201">
        <v>0.00616</v>
      </c>
      <c r="J17" s="201">
        <v>0.005326</v>
      </c>
      <c r="K17" s="201">
        <v>0.00466</v>
      </c>
      <c r="L17" s="201">
        <v>0.004107</v>
      </c>
      <c r="M17" s="201">
        <v>0.003627</v>
      </c>
      <c r="N17" s="201">
        <v>0.003202</v>
      </c>
      <c r="O17" s="201">
        <v>0.002823</v>
      </c>
      <c r="P17" s="201">
        <v>0.002483</v>
      </c>
      <c r="Q17" s="201">
        <v>0.002179</v>
      </c>
      <c r="R17" s="201">
        <v>0.001908</v>
      </c>
      <c r="S17" s="201">
        <v>0.001825</v>
      </c>
      <c r="T17" s="201">
        <v>0.001745</v>
      </c>
      <c r="U17" s="201">
        <v>0.00167</v>
      </c>
      <c r="V17" s="201">
        <v>0.001598</v>
      </c>
      <c r="W17" s="201">
        <v>0.001531</v>
      </c>
      <c r="X17" s="201">
        <v>0.001466</v>
      </c>
      <c r="Y17" s="201">
        <v>0.001405</v>
      </c>
      <c r="Z17" s="201">
        <v>0.001346</v>
      </c>
      <c r="AB17" s="232">
        <f t="shared" si="0"/>
        <v>0.01317</v>
      </c>
    </row>
    <row r="18" spans="1:28" ht="12.75">
      <c r="A18" s="200" t="s">
        <v>3972</v>
      </c>
      <c r="B18" s="201">
        <v>0.004424</v>
      </c>
      <c r="C18" s="201">
        <v>0.00403</v>
      </c>
      <c r="D18" s="201">
        <v>0.003329</v>
      </c>
      <c r="E18" s="201">
        <v>0.002476</v>
      </c>
      <c r="F18" s="201">
        <v>0.001669</v>
      </c>
      <c r="G18" s="201">
        <v>0.001033</v>
      </c>
      <c r="H18" s="201">
        <v>0.0006014</v>
      </c>
      <c r="I18" s="201">
        <v>0.000346</v>
      </c>
      <c r="J18" s="201">
        <v>0.0002052</v>
      </c>
      <c r="K18" s="201">
        <v>0.0001258</v>
      </c>
      <c r="L18" s="201">
        <v>7.897E-05</v>
      </c>
      <c r="M18" s="201">
        <v>4.995E-05</v>
      </c>
      <c r="N18" s="201">
        <v>3.157E-05</v>
      </c>
      <c r="O18" s="201">
        <v>2.002E-05</v>
      </c>
      <c r="P18" s="201">
        <v>1.263E-05</v>
      </c>
      <c r="Q18" s="201">
        <v>7.996E-06</v>
      </c>
      <c r="R18" s="201">
        <v>5.086E-06</v>
      </c>
      <c r="S18" s="201">
        <v>3.635E-06</v>
      </c>
      <c r="T18" s="201">
        <v>2.588E-06</v>
      </c>
      <c r="U18" s="201">
        <v>1.853E-06</v>
      </c>
      <c r="V18" s="201">
        <v>1.335E-06</v>
      </c>
      <c r="W18" s="201">
        <v>9.686E-07</v>
      </c>
      <c r="X18" s="201">
        <v>7.036E-07</v>
      </c>
      <c r="Y18" s="201">
        <v>5.095E-07</v>
      </c>
      <c r="Z18" s="201">
        <v>3.681E-07</v>
      </c>
      <c r="AB18" s="232">
        <f t="shared" si="0"/>
        <v>0.004424</v>
      </c>
    </row>
    <row r="19" spans="1:28" ht="12.75">
      <c r="A19" s="200" t="s">
        <v>3974</v>
      </c>
      <c r="B19" s="201">
        <v>0.03924</v>
      </c>
      <c r="C19" s="201">
        <v>0.02679</v>
      </c>
      <c r="D19" s="201">
        <v>0.01229</v>
      </c>
      <c r="E19" s="201">
        <v>0.003813</v>
      </c>
      <c r="F19" s="201">
        <v>0.0008274</v>
      </c>
      <c r="G19" s="201">
        <v>0.0001342</v>
      </c>
      <c r="H19" s="201">
        <v>1.985E-05</v>
      </c>
      <c r="I19" s="201">
        <v>3.496E-06</v>
      </c>
      <c r="J19" s="201">
        <v>7.407E-07</v>
      </c>
      <c r="K19" s="201">
        <v>1.321E-07</v>
      </c>
      <c r="L19" s="201">
        <v>3.465E-08</v>
      </c>
      <c r="M19" s="201">
        <v>7.904E-09</v>
      </c>
      <c r="N19" s="201">
        <v>2.049E-09</v>
      </c>
      <c r="O19" s="201">
        <v>4.607E-10</v>
      </c>
      <c r="P19" s="201">
        <v>2.358E-10</v>
      </c>
      <c r="Q19" s="201">
        <v>1.204E-10</v>
      </c>
      <c r="R19" s="201">
        <v>3.235E-11</v>
      </c>
      <c r="S19" s="201">
        <v>4.419E-13</v>
      </c>
      <c r="T19" s="201">
        <v>7.05E-15</v>
      </c>
      <c r="U19" s="201">
        <v>0</v>
      </c>
      <c r="V19" s="201">
        <v>0</v>
      </c>
      <c r="W19" s="201">
        <v>0</v>
      </c>
      <c r="X19" s="201">
        <v>1.337E-12</v>
      </c>
      <c r="Y19" s="201">
        <v>4.082E-12</v>
      </c>
      <c r="Z19" s="201">
        <v>2.945E-13</v>
      </c>
      <c r="AB19" s="232">
        <f t="shared" si="0"/>
        <v>0.03924</v>
      </c>
    </row>
    <row r="20" spans="1:28" ht="12.75">
      <c r="A20" s="200" t="s">
        <v>3973</v>
      </c>
      <c r="B20" s="201">
        <v>0.000518</v>
      </c>
      <c r="C20" s="201">
        <v>0.0004032</v>
      </c>
      <c r="D20" s="201">
        <v>0.0002426</v>
      </c>
      <c r="E20" s="201">
        <v>0.0001139</v>
      </c>
      <c r="F20" s="201">
        <v>4.325E-05</v>
      </c>
      <c r="G20" s="201">
        <v>1.383E-05</v>
      </c>
      <c r="H20" s="201">
        <v>4.009E-06</v>
      </c>
      <c r="I20" s="201">
        <v>1.204E-06</v>
      </c>
      <c r="J20" s="201">
        <v>4.14E-07</v>
      </c>
      <c r="K20" s="201">
        <v>1.522E-07</v>
      </c>
      <c r="L20" s="201">
        <v>6.128E-08</v>
      </c>
      <c r="M20" s="201">
        <v>2.476E-08</v>
      </c>
      <c r="N20" s="201">
        <v>9.731E-09</v>
      </c>
      <c r="O20" s="201">
        <v>3.953E-09</v>
      </c>
      <c r="P20" s="201">
        <v>1.441E-09</v>
      </c>
      <c r="Q20" s="201">
        <v>5.54E-10</v>
      </c>
      <c r="R20" s="201">
        <v>2.455E-10</v>
      </c>
      <c r="S20" s="201">
        <v>9.228E-11</v>
      </c>
      <c r="T20" s="201">
        <v>3.242E-11</v>
      </c>
      <c r="U20" s="201">
        <v>1.117E-11</v>
      </c>
      <c r="V20" s="201">
        <v>4.344E-12</v>
      </c>
      <c r="W20" s="201">
        <v>2.533E-12</v>
      </c>
      <c r="X20" s="201">
        <v>1.601E-12</v>
      </c>
      <c r="Y20" s="201">
        <v>8.835E-13</v>
      </c>
      <c r="Z20" s="201">
        <v>3.817E-13</v>
      </c>
      <c r="AB20" s="232">
        <f t="shared" si="0"/>
        <v>0.000518</v>
      </c>
    </row>
    <row r="21" spans="1:28" ht="12.75">
      <c r="A21" s="200" t="s">
        <v>3975</v>
      </c>
      <c r="B21" s="201">
        <v>0.001552</v>
      </c>
      <c r="C21" s="201">
        <v>0.001205</v>
      </c>
      <c r="D21" s="201">
        <v>0.0006631</v>
      </c>
      <c r="E21" s="201">
        <v>0.0002124</v>
      </c>
      <c r="F21" s="201">
        <v>3.291E-05</v>
      </c>
      <c r="G21" s="201">
        <v>2.32E-06</v>
      </c>
      <c r="H21" s="201">
        <v>2.015E-07</v>
      </c>
      <c r="I21" s="201">
        <v>3.468E-08</v>
      </c>
      <c r="J21" s="201">
        <v>2.132E-09</v>
      </c>
      <c r="K21" s="201">
        <v>2.673E-10</v>
      </c>
      <c r="L21" s="201">
        <v>0</v>
      </c>
      <c r="M21" s="201">
        <v>2.177E-11</v>
      </c>
      <c r="N21" s="201">
        <v>0</v>
      </c>
      <c r="O21" s="201">
        <v>5.647E-12</v>
      </c>
      <c r="P21" s="201">
        <v>3.772E-12</v>
      </c>
      <c r="Q21" s="201">
        <v>0</v>
      </c>
      <c r="R21" s="201">
        <v>0</v>
      </c>
      <c r="S21" s="201">
        <v>0</v>
      </c>
      <c r="T21" s="201">
        <v>3.039E-13</v>
      </c>
      <c r="U21" s="201">
        <v>5.774E-13</v>
      </c>
      <c r="V21" s="201">
        <v>3.996E-13</v>
      </c>
      <c r="W21" s="201">
        <v>5.671E-16</v>
      </c>
      <c r="X21" s="201">
        <v>0</v>
      </c>
      <c r="Y21" s="201">
        <v>0</v>
      </c>
      <c r="Z21" s="201">
        <v>0</v>
      </c>
      <c r="AB21" s="232">
        <f t="shared" si="0"/>
        <v>0.001552</v>
      </c>
    </row>
    <row r="22" spans="1:28" ht="12.75">
      <c r="A22" s="200" t="s">
        <v>3976</v>
      </c>
      <c r="B22" s="201">
        <v>0.0007136</v>
      </c>
      <c r="C22" s="201">
        <v>0.0005314</v>
      </c>
      <c r="D22" s="201">
        <v>0.0002876</v>
      </c>
      <c r="E22" s="201">
        <v>0.0001089</v>
      </c>
      <c r="F22" s="201">
        <v>2.806E-05</v>
      </c>
      <c r="G22" s="201">
        <v>4.911E-06</v>
      </c>
      <c r="H22" s="201">
        <v>6.763E-07</v>
      </c>
      <c r="I22" s="201">
        <v>1.11E-07</v>
      </c>
      <c r="J22" s="201">
        <v>2.33E-08</v>
      </c>
      <c r="K22" s="201">
        <v>3.154E-09</v>
      </c>
      <c r="L22" s="201">
        <v>7.099E-10</v>
      </c>
      <c r="M22" s="201">
        <v>1.307E-10</v>
      </c>
      <c r="N22" s="201">
        <v>3.082E-11</v>
      </c>
      <c r="O22" s="201">
        <v>4.987E-12</v>
      </c>
      <c r="P22" s="201">
        <v>4.722E-12</v>
      </c>
      <c r="Q22" s="201">
        <v>2.361E-12</v>
      </c>
      <c r="R22" s="201">
        <v>3.635E-13</v>
      </c>
      <c r="S22" s="201">
        <v>1.391E-12</v>
      </c>
      <c r="T22" s="201">
        <v>1.8E-14</v>
      </c>
      <c r="U22" s="201">
        <v>0</v>
      </c>
      <c r="V22" s="201">
        <v>0</v>
      </c>
      <c r="W22" s="201">
        <v>5.8E-15</v>
      </c>
      <c r="X22" s="201">
        <v>1.026E-12</v>
      </c>
      <c r="Y22" s="201">
        <v>1.683E-12</v>
      </c>
      <c r="Z22" s="201">
        <v>8.254E-14</v>
      </c>
      <c r="AB22" s="232">
        <f t="shared" si="0"/>
        <v>0.0007136</v>
      </c>
    </row>
    <row r="23" spans="1:28" ht="12.75">
      <c r="A23" s="200" t="s">
        <v>3969</v>
      </c>
      <c r="B23" s="201">
        <v>0.00374</v>
      </c>
      <c r="C23" s="201">
        <v>0.00373</v>
      </c>
      <c r="D23" s="201">
        <v>0.003709</v>
      </c>
      <c r="E23" s="201">
        <v>0.003678</v>
      </c>
      <c r="F23" s="201">
        <v>0.00364</v>
      </c>
      <c r="G23" s="201">
        <v>0.003595</v>
      </c>
      <c r="H23" s="201">
        <v>0.003548</v>
      </c>
      <c r="I23" s="201">
        <v>0.003503</v>
      </c>
      <c r="J23" s="201">
        <v>0.003464</v>
      </c>
      <c r="K23" s="201">
        <v>0.003429</v>
      </c>
      <c r="L23" s="201">
        <v>0.003398</v>
      </c>
      <c r="M23" s="201">
        <v>0.003367</v>
      </c>
      <c r="N23" s="201">
        <v>0.003338</v>
      </c>
      <c r="O23" s="201">
        <v>0.003308</v>
      </c>
      <c r="P23" s="201">
        <v>0.003278</v>
      </c>
      <c r="Q23" s="201">
        <v>0.003247</v>
      </c>
      <c r="R23" s="201">
        <v>0.003217</v>
      </c>
      <c r="S23" s="201">
        <v>0.003214</v>
      </c>
      <c r="T23" s="201">
        <v>0.003212</v>
      </c>
      <c r="U23" s="201">
        <v>0.003209</v>
      </c>
      <c r="V23" s="201">
        <v>0.003206</v>
      </c>
      <c r="W23" s="201">
        <v>0.003204</v>
      </c>
      <c r="X23" s="201">
        <v>0.003202</v>
      </c>
      <c r="Y23" s="201">
        <v>0.003199</v>
      </c>
      <c r="Z23" s="201">
        <v>0.003197</v>
      </c>
      <c r="AB23" s="232">
        <f t="shared" si="0"/>
        <v>0.00374</v>
      </c>
    </row>
    <row r="24" spans="1:28" ht="12.75">
      <c r="A24" s="200" t="s">
        <v>3977</v>
      </c>
      <c r="B24" s="201">
        <v>0.001741</v>
      </c>
      <c r="C24" s="201">
        <v>0.001733</v>
      </c>
      <c r="D24" s="201">
        <v>0.001718</v>
      </c>
      <c r="E24" s="201">
        <v>0.001696</v>
      </c>
      <c r="F24" s="201">
        <v>0.001668</v>
      </c>
      <c r="G24" s="201">
        <v>0.001636</v>
      </c>
      <c r="H24" s="201">
        <v>0.001602</v>
      </c>
      <c r="I24" s="201">
        <v>0.00157</v>
      </c>
      <c r="J24" s="201">
        <v>0.001542</v>
      </c>
      <c r="K24" s="201">
        <v>0.001518</v>
      </c>
      <c r="L24" s="201">
        <v>0.001496</v>
      </c>
      <c r="M24" s="201">
        <v>0.001475</v>
      </c>
      <c r="N24" s="201">
        <v>0.001454</v>
      </c>
      <c r="O24" s="201">
        <v>0.001434</v>
      </c>
      <c r="P24" s="201">
        <v>0.001413</v>
      </c>
      <c r="Q24" s="201">
        <v>0.001393</v>
      </c>
      <c r="R24" s="201">
        <v>0.001372</v>
      </c>
      <c r="S24" s="201">
        <v>0.001371</v>
      </c>
      <c r="T24" s="201">
        <v>0.00137</v>
      </c>
      <c r="U24" s="201">
        <v>0.001368</v>
      </c>
      <c r="V24" s="201">
        <v>0.001367</v>
      </c>
      <c r="W24" s="201">
        <v>0.001366</v>
      </c>
      <c r="X24" s="201">
        <v>0.001365</v>
      </c>
      <c r="Y24" s="201">
        <v>0.001364</v>
      </c>
      <c r="Z24" s="201">
        <v>0.001362</v>
      </c>
      <c r="AB24" s="232">
        <f t="shared" si="0"/>
        <v>0.001741</v>
      </c>
    </row>
    <row r="25" spans="1:28" ht="12.75">
      <c r="A25" s="200" t="s">
        <v>3978</v>
      </c>
      <c r="B25" s="201">
        <v>0.005013</v>
      </c>
      <c r="C25" s="201">
        <v>0.00491</v>
      </c>
      <c r="D25" s="201">
        <v>0.00471</v>
      </c>
      <c r="E25" s="201">
        <v>0.004431</v>
      </c>
      <c r="F25" s="201">
        <v>0.004102</v>
      </c>
      <c r="G25" s="201">
        <v>0.003751</v>
      </c>
      <c r="H25" s="201">
        <v>0.003407</v>
      </c>
      <c r="I25" s="201">
        <v>0.003103</v>
      </c>
      <c r="J25" s="201">
        <v>0.002856</v>
      </c>
      <c r="K25" s="201">
        <v>0.002655</v>
      </c>
      <c r="L25" s="201">
        <v>0.002484</v>
      </c>
      <c r="M25" s="201">
        <v>0.002329</v>
      </c>
      <c r="N25" s="201">
        <v>0.002184</v>
      </c>
      <c r="O25" s="201">
        <v>0.002047</v>
      </c>
      <c r="P25" s="201">
        <v>0.001917</v>
      </c>
      <c r="Q25" s="201">
        <v>0.001792</v>
      </c>
      <c r="R25" s="201">
        <v>0.001674</v>
      </c>
      <c r="S25" s="201">
        <v>0.001666</v>
      </c>
      <c r="T25" s="201">
        <v>0.001659</v>
      </c>
      <c r="U25" s="201">
        <v>0.001652</v>
      </c>
      <c r="V25" s="201">
        <v>0.001645</v>
      </c>
      <c r="W25" s="201">
        <v>0.001639</v>
      </c>
      <c r="X25" s="201">
        <v>0.001632</v>
      </c>
      <c r="Y25" s="201">
        <v>0.001625</v>
      </c>
      <c r="Z25" s="201">
        <v>0.001619</v>
      </c>
      <c r="AB25" s="232">
        <f t="shared" si="0"/>
        <v>0.005013</v>
      </c>
    </row>
    <row r="26" spans="1:28" ht="12.75">
      <c r="A26" s="200" t="s">
        <v>3979</v>
      </c>
      <c r="B26" s="201">
        <v>0.000694</v>
      </c>
      <c r="C26" s="201">
        <v>0.0006762</v>
      </c>
      <c r="D26" s="201">
        <v>0.0006419</v>
      </c>
      <c r="E26" s="201">
        <v>0.0005947</v>
      </c>
      <c r="F26" s="201">
        <v>0.00054</v>
      </c>
      <c r="G26" s="201">
        <v>0.0004828</v>
      </c>
      <c r="H26" s="201">
        <v>0.000428</v>
      </c>
      <c r="I26" s="201">
        <v>0.0003808</v>
      </c>
      <c r="J26" s="201">
        <v>0.0003433</v>
      </c>
      <c r="K26" s="201">
        <v>0.0003134</v>
      </c>
      <c r="L26" s="201">
        <v>0.0002882</v>
      </c>
      <c r="M26" s="201">
        <v>0.0002659</v>
      </c>
      <c r="N26" s="201">
        <v>0.0002454</v>
      </c>
      <c r="O26" s="201">
        <v>0.0002263</v>
      </c>
      <c r="P26" s="201">
        <v>0.0002084</v>
      </c>
      <c r="Q26" s="201">
        <v>0.0001916</v>
      </c>
      <c r="R26" s="201">
        <v>0.0001758</v>
      </c>
      <c r="S26" s="201">
        <v>0.0001749</v>
      </c>
      <c r="T26" s="201">
        <v>0.0001739</v>
      </c>
      <c r="U26" s="201">
        <v>0.000173</v>
      </c>
      <c r="V26" s="201">
        <v>0.0001721</v>
      </c>
      <c r="W26" s="201">
        <v>0.0001713</v>
      </c>
      <c r="X26" s="201">
        <v>0.0001704</v>
      </c>
      <c r="Y26" s="201">
        <v>0.0001696</v>
      </c>
      <c r="Z26" s="201">
        <v>0.0001687</v>
      </c>
      <c r="AB26" s="232">
        <f t="shared" si="0"/>
        <v>0.000694</v>
      </c>
    </row>
    <row r="27" spans="1:28" ht="12.75">
      <c r="A27" s="200" t="s">
        <v>3981</v>
      </c>
      <c r="B27" s="201">
        <v>0.000888</v>
      </c>
      <c r="C27" s="201">
        <v>0.0008444</v>
      </c>
      <c r="D27" s="201">
        <v>0.000763</v>
      </c>
      <c r="E27" s="201">
        <v>0.0006577</v>
      </c>
      <c r="F27" s="201">
        <v>0.0005454</v>
      </c>
      <c r="G27" s="201">
        <v>0.0004388</v>
      </c>
      <c r="H27" s="201">
        <v>0.0003472</v>
      </c>
      <c r="I27" s="201">
        <v>0.0002767</v>
      </c>
      <c r="J27" s="201">
        <v>0.0002262</v>
      </c>
      <c r="K27" s="201">
        <v>0.0001894</v>
      </c>
      <c r="L27" s="201">
        <v>0.0001611</v>
      </c>
      <c r="M27" s="201">
        <v>0.0001377</v>
      </c>
      <c r="N27" s="201">
        <v>0.0001178</v>
      </c>
      <c r="O27" s="201">
        <v>0.0001006</v>
      </c>
      <c r="P27" s="201">
        <v>8.572E-05</v>
      </c>
      <c r="Q27" s="201">
        <v>7.28E-05</v>
      </c>
      <c r="R27" s="201">
        <v>6.165E-05</v>
      </c>
      <c r="S27" s="201">
        <v>6.101E-05</v>
      </c>
      <c r="T27" s="201">
        <v>6.036E-05</v>
      </c>
      <c r="U27" s="201">
        <v>5.974E-05</v>
      </c>
      <c r="V27" s="201">
        <v>5.915E-05</v>
      </c>
      <c r="W27" s="201">
        <v>5.856E-05</v>
      </c>
      <c r="X27" s="201">
        <v>5.799E-05</v>
      </c>
      <c r="Y27" s="201">
        <v>5.743E-05</v>
      </c>
      <c r="Z27" s="201">
        <v>5.689E-05</v>
      </c>
      <c r="AB27" s="232">
        <f t="shared" si="0"/>
        <v>0.000888</v>
      </c>
    </row>
    <row r="28" spans="1:28" ht="12.75">
      <c r="A28" s="200" t="s">
        <v>3980</v>
      </c>
      <c r="B28" s="201">
        <v>0.00137</v>
      </c>
      <c r="C28" s="201">
        <v>0.001258</v>
      </c>
      <c r="D28" s="201">
        <v>0.001059</v>
      </c>
      <c r="E28" s="201">
        <v>0.0008228</v>
      </c>
      <c r="F28" s="201">
        <v>0.0005986</v>
      </c>
      <c r="G28" s="201">
        <v>0.0004137</v>
      </c>
      <c r="H28" s="201">
        <v>0.0002779</v>
      </c>
      <c r="I28" s="201">
        <v>0.0001889</v>
      </c>
      <c r="J28" s="201">
        <v>0.0001342</v>
      </c>
      <c r="K28" s="201">
        <v>9.937E-05</v>
      </c>
      <c r="L28" s="201">
        <v>7.548E-05</v>
      </c>
      <c r="M28" s="201">
        <v>5.785E-05</v>
      </c>
      <c r="N28" s="201">
        <v>4.435E-05</v>
      </c>
      <c r="O28" s="201">
        <v>3.396E-05</v>
      </c>
      <c r="P28" s="201">
        <v>2.584E-05</v>
      </c>
      <c r="Q28" s="201">
        <v>1.958E-05</v>
      </c>
      <c r="R28" s="201">
        <v>1.476E-05</v>
      </c>
      <c r="S28" s="201">
        <v>1.45E-05</v>
      </c>
      <c r="T28" s="201">
        <v>1.424E-05</v>
      </c>
      <c r="U28" s="201">
        <v>1.4E-05</v>
      </c>
      <c r="V28" s="201">
        <v>1.376E-05</v>
      </c>
      <c r="W28" s="201">
        <v>1.353E-05</v>
      </c>
      <c r="X28" s="201">
        <v>1.331E-05</v>
      </c>
      <c r="Y28" s="201">
        <v>1.309E-05</v>
      </c>
      <c r="Z28" s="201">
        <v>1.288E-05</v>
      </c>
      <c r="AB28" s="232">
        <f t="shared" si="0"/>
        <v>0.00137</v>
      </c>
    </row>
    <row r="29" spans="1:28" ht="12.75">
      <c r="A29" s="200" t="s">
        <v>3982</v>
      </c>
      <c r="B29" s="201">
        <v>0.000347</v>
      </c>
      <c r="C29" s="201">
        <v>0.0003319</v>
      </c>
      <c r="D29" s="201">
        <v>0.0003036</v>
      </c>
      <c r="E29" s="201">
        <v>0.0002663</v>
      </c>
      <c r="F29" s="201">
        <v>0.0002258</v>
      </c>
      <c r="G29" s="201">
        <v>0.0001864</v>
      </c>
      <c r="H29" s="201">
        <v>0.0001516</v>
      </c>
      <c r="I29" s="201">
        <v>0.0001241</v>
      </c>
      <c r="J29" s="201">
        <v>0.0001039</v>
      </c>
      <c r="K29" s="201">
        <v>8.887E-05</v>
      </c>
      <c r="L29" s="201">
        <v>7.702E-05</v>
      </c>
      <c r="M29" s="201">
        <v>6.709E-05</v>
      </c>
      <c r="N29" s="201">
        <v>5.846E-05</v>
      </c>
      <c r="O29" s="201">
        <v>5.088E-05</v>
      </c>
      <c r="P29" s="201">
        <v>4.417E-05</v>
      </c>
      <c r="Q29" s="201">
        <v>3.825E-05</v>
      </c>
      <c r="R29" s="201">
        <v>3.303E-05</v>
      </c>
      <c r="S29" s="201">
        <v>3.273E-05</v>
      </c>
      <c r="T29" s="201">
        <v>3.242E-05</v>
      </c>
      <c r="U29" s="201">
        <v>3.213E-05</v>
      </c>
      <c r="V29" s="201">
        <v>3.184E-05</v>
      </c>
      <c r="W29" s="201">
        <v>3.157E-05</v>
      </c>
      <c r="X29" s="201">
        <v>3.13E-05</v>
      </c>
      <c r="Y29" s="201">
        <v>3.103E-05</v>
      </c>
      <c r="Z29" s="201">
        <v>3.077E-05</v>
      </c>
      <c r="AB29" s="232">
        <f t="shared" si="0"/>
        <v>0.000347</v>
      </c>
    </row>
    <row r="30" spans="1:28" ht="12.75">
      <c r="A30" s="200" t="s">
        <v>3983</v>
      </c>
      <c r="B30" s="201">
        <v>0.000159</v>
      </c>
      <c r="C30" s="201">
        <v>0.0001409</v>
      </c>
      <c r="D30" s="201">
        <v>0.0001104</v>
      </c>
      <c r="E30" s="201">
        <v>7.726E-05</v>
      </c>
      <c r="F30" s="201">
        <v>4.925E-05</v>
      </c>
      <c r="G30" s="201">
        <v>2.919E-05</v>
      </c>
      <c r="H30" s="201">
        <v>1.662E-05</v>
      </c>
      <c r="I30" s="201">
        <v>9.628E-06</v>
      </c>
      <c r="J30" s="201">
        <v>5.945E-06</v>
      </c>
      <c r="K30" s="201">
        <v>3.886E-06</v>
      </c>
      <c r="L30" s="201">
        <v>2.636E-06</v>
      </c>
      <c r="M30" s="201">
        <v>1.809E-06</v>
      </c>
      <c r="N30" s="201">
        <v>1.241E-06</v>
      </c>
      <c r="O30" s="201">
        <v>8.509E-07</v>
      </c>
      <c r="P30" s="201">
        <v>5.773E-07</v>
      </c>
      <c r="Q30" s="201">
        <v>3.897E-07</v>
      </c>
      <c r="R30" s="201">
        <v>2.618E-07</v>
      </c>
      <c r="S30" s="201">
        <v>2.553E-07</v>
      </c>
      <c r="T30" s="201">
        <v>2.488E-07</v>
      </c>
      <c r="U30" s="201">
        <v>2.427E-07</v>
      </c>
      <c r="V30" s="201">
        <v>2.369E-07</v>
      </c>
      <c r="W30" s="201">
        <v>2.313E-07</v>
      </c>
      <c r="X30" s="201">
        <v>2.26E-07</v>
      </c>
      <c r="Y30" s="201">
        <v>2.208E-07</v>
      </c>
      <c r="Z30" s="201">
        <v>2.157E-07</v>
      </c>
      <c r="AB30" s="232">
        <f t="shared" si="0"/>
        <v>0.000159</v>
      </c>
    </row>
    <row r="31" spans="1:28" ht="12.75">
      <c r="A31" s="200" t="s">
        <v>3984</v>
      </c>
      <c r="B31" s="201">
        <v>0.00054</v>
      </c>
      <c r="C31" s="201">
        <v>0.0004787</v>
      </c>
      <c r="D31" s="201">
        <v>0.0003758</v>
      </c>
      <c r="E31" s="201">
        <v>0.0002636</v>
      </c>
      <c r="F31" s="201">
        <v>0.0001685</v>
      </c>
      <c r="G31" s="201">
        <v>0.0001002</v>
      </c>
      <c r="H31" s="201">
        <v>5.721E-05</v>
      </c>
      <c r="I31" s="201">
        <v>3.326E-05</v>
      </c>
      <c r="J31" s="201">
        <v>2.06E-05</v>
      </c>
      <c r="K31" s="201">
        <v>1.35E-05</v>
      </c>
      <c r="L31" s="201">
        <v>9.178E-06</v>
      </c>
      <c r="M31" s="201">
        <v>6.315E-06</v>
      </c>
      <c r="N31" s="201">
        <v>4.342E-06</v>
      </c>
      <c r="O31" s="201">
        <v>2.984E-06</v>
      </c>
      <c r="P31" s="201">
        <v>2.029E-06</v>
      </c>
      <c r="Q31" s="201">
        <v>1.373E-06</v>
      </c>
      <c r="R31" s="201">
        <v>9.245E-07</v>
      </c>
      <c r="S31" s="201">
        <v>9.017E-07</v>
      </c>
      <c r="T31" s="201">
        <v>8.79E-07</v>
      </c>
      <c r="U31" s="201">
        <v>8.576E-07</v>
      </c>
      <c r="V31" s="201">
        <v>8.372E-07</v>
      </c>
      <c r="W31" s="201">
        <v>8.176E-07</v>
      </c>
      <c r="X31" s="201">
        <v>7.988E-07</v>
      </c>
      <c r="Y31" s="201">
        <v>7.805E-07</v>
      </c>
      <c r="Z31" s="201">
        <v>7.628E-07</v>
      </c>
      <c r="AB31" s="232">
        <f t="shared" si="0"/>
        <v>0.00054</v>
      </c>
    </row>
    <row r="32" spans="1:28" ht="12.75">
      <c r="A32" s="200" t="s">
        <v>3985</v>
      </c>
      <c r="B32" s="201">
        <v>0.000208</v>
      </c>
      <c r="C32" s="201">
        <v>0.0001674</v>
      </c>
      <c r="D32" s="201">
        <v>0.0001082</v>
      </c>
      <c r="E32" s="201">
        <v>5.705E-05</v>
      </c>
      <c r="F32" s="201">
        <v>2.544E-05</v>
      </c>
      <c r="G32" s="201">
        <v>9.964E-06</v>
      </c>
      <c r="H32" s="201">
        <v>3.644E-06</v>
      </c>
      <c r="I32" s="201">
        <v>1.386E-06</v>
      </c>
      <c r="J32" s="201">
        <v>5.954E-07</v>
      </c>
      <c r="K32" s="201">
        <v>2.792E-07</v>
      </c>
      <c r="L32" s="201">
        <v>1.408E-07</v>
      </c>
      <c r="M32" s="201">
        <v>7.204E-08</v>
      </c>
      <c r="N32" s="201">
        <v>3.648E-08</v>
      </c>
      <c r="O32" s="201">
        <v>1.868E-08</v>
      </c>
      <c r="P32" s="201">
        <v>9.178E-09</v>
      </c>
      <c r="Q32" s="201">
        <v>4.545E-09</v>
      </c>
      <c r="R32" s="201">
        <v>2.295E-09</v>
      </c>
      <c r="S32" s="201">
        <v>2.194E-09</v>
      </c>
      <c r="T32" s="201">
        <v>2.096E-09</v>
      </c>
      <c r="U32" s="201">
        <v>2.005E-09</v>
      </c>
      <c r="V32" s="201">
        <v>1.919E-09</v>
      </c>
      <c r="W32" s="201">
        <v>1.839E-09</v>
      </c>
      <c r="X32" s="201">
        <v>1.763E-09</v>
      </c>
      <c r="Y32" s="201">
        <v>1.691E-09</v>
      </c>
      <c r="Z32" s="201">
        <v>1.623E-09</v>
      </c>
      <c r="AB32" s="232">
        <f t="shared" si="0"/>
        <v>0.000208</v>
      </c>
    </row>
    <row r="33" spans="1:28" ht="12.75">
      <c r="A33" s="200" t="s">
        <v>365</v>
      </c>
      <c r="B33" s="201">
        <v>1.67E-05</v>
      </c>
      <c r="C33" s="201">
        <v>1.651E-05</v>
      </c>
      <c r="D33" s="201">
        <v>1.613E-05</v>
      </c>
      <c r="E33" s="201">
        <v>1.559E-05</v>
      </c>
      <c r="F33" s="201">
        <v>1.494E-05</v>
      </c>
      <c r="G33" s="201">
        <v>1.422E-05</v>
      </c>
      <c r="H33" s="201">
        <v>1.348E-05</v>
      </c>
      <c r="I33" s="201">
        <v>1.28E-05</v>
      </c>
      <c r="J33" s="201">
        <v>1.222E-05</v>
      </c>
      <c r="K33" s="201">
        <v>1.174E-05</v>
      </c>
      <c r="L33" s="201">
        <v>1.131E-05</v>
      </c>
      <c r="M33" s="201">
        <v>1.091E-05</v>
      </c>
      <c r="N33" s="201">
        <v>1.053E-05</v>
      </c>
      <c r="O33" s="201">
        <v>1.016E-05</v>
      </c>
      <c r="P33" s="201">
        <v>9.794E-06</v>
      </c>
      <c r="Q33" s="201">
        <v>9.435E-06</v>
      </c>
      <c r="R33" s="201">
        <v>9.084E-06</v>
      </c>
      <c r="S33" s="201">
        <v>9.062E-06</v>
      </c>
      <c r="T33" s="201">
        <v>9.04E-06</v>
      </c>
      <c r="U33" s="201">
        <v>9.019E-06</v>
      </c>
      <c r="V33" s="201">
        <v>8.998E-06</v>
      </c>
      <c r="W33" s="201">
        <v>8.978E-06</v>
      </c>
      <c r="X33" s="201">
        <v>8.958E-06</v>
      </c>
      <c r="Y33" s="201">
        <v>8.938E-06</v>
      </c>
      <c r="Z33" s="201">
        <v>8.919E-06</v>
      </c>
      <c r="AB33" s="232">
        <f t="shared" si="0"/>
        <v>1.67E-05</v>
      </c>
    </row>
    <row r="34" spans="1:28" ht="12.75">
      <c r="A34" s="200" t="s">
        <v>1404</v>
      </c>
      <c r="B34" s="201">
        <v>0.008823</v>
      </c>
      <c r="C34" s="201">
        <v>0.01561</v>
      </c>
      <c r="D34" s="201">
        <v>0.02419</v>
      </c>
      <c r="E34" s="201">
        <v>0.02931</v>
      </c>
      <c r="F34" s="201">
        <v>0.03074</v>
      </c>
      <c r="G34" s="201">
        <v>0.03013</v>
      </c>
      <c r="H34" s="201">
        <v>0.02853</v>
      </c>
      <c r="I34" s="201">
        <v>0.02651</v>
      </c>
      <c r="J34" s="201">
        <v>0.02445</v>
      </c>
      <c r="K34" s="201">
        <v>0.02262</v>
      </c>
      <c r="L34" s="201">
        <v>0.02106</v>
      </c>
      <c r="M34" s="201">
        <v>0.01977</v>
      </c>
      <c r="N34" s="201">
        <v>0.01869</v>
      </c>
      <c r="O34" s="201">
        <v>0.01778</v>
      </c>
      <c r="P34" s="201">
        <v>0.01701</v>
      </c>
      <c r="Q34" s="201">
        <v>0.01635</v>
      </c>
      <c r="R34" s="201">
        <v>0.01578</v>
      </c>
      <c r="S34" s="201">
        <v>0.01642</v>
      </c>
      <c r="T34" s="201">
        <v>0.01714</v>
      </c>
      <c r="U34" s="201">
        <v>0.01786</v>
      </c>
      <c r="V34" s="201">
        <v>0.01856</v>
      </c>
      <c r="W34" s="201">
        <v>0.01922</v>
      </c>
      <c r="X34" s="201">
        <v>0.01985</v>
      </c>
      <c r="Y34" s="201">
        <v>0.02044</v>
      </c>
      <c r="Z34" s="201">
        <v>0.021</v>
      </c>
      <c r="AB34" s="232">
        <f t="shared" si="0"/>
        <v>0.03074</v>
      </c>
    </row>
    <row r="35" spans="1:28" ht="12.75">
      <c r="A35" s="200" t="s">
        <v>1437</v>
      </c>
      <c r="B35" s="201">
        <v>0.000102</v>
      </c>
      <c r="C35" s="201">
        <v>0.0001783</v>
      </c>
      <c r="D35" s="201">
        <v>0.0004894</v>
      </c>
      <c r="E35" s="201">
        <v>0.0009184</v>
      </c>
      <c r="F35" s="201">
        <v>0.001214</v>
      </c>
      <c r="G35" s="201">
        <v>0.001305</v>
      </c>
      <c r="H35" s="201">
        <v>0.001253</v>
      </c>
      <c r="I35" s="201">
        <v>0.001125</v>
      </c>
      <c r="J35" s="201">
        <v>0.0009715</v>
      </c>
      <c r="K35" s="201">
        <v>0.0008271</v>
      </c>
      <c r="L35" s="201">
        <v>0.0007063</v>
      </c>
      <c r="M35" s="201">
        <v>0.0006122</v>
      </c>
      <c r="N35" s="201">
        <v>0.0005414</v>
      </c>
      <c r="O35" s="201">
        <v>0.0004882</v>
      </c>
      <c r="P35" s="201">
        <v>0.0004481</v>
      </c>
      <c r="Q35" s="201">
        <v>0.000417</v>
      </c>
      <c r="R35" s="201">
        <v>0.0003922</v>
      </c>
      <c r="S35" s="201">
        <v>0.0004339</v>
      </c>
      <c r="T35" s="201">
        <v>0.0004696</v>
      </c>
      <c r="U35" s="201">
        <v>0.0004981</v>
      </c>
      <c r="V35" s="201">
        <v>0.0005221</v>
      </c>
      <c r="W35" s="201">
        <v>0.0005429</v>
      </c>
      <c r="X35" s="201">
        <v>0.0005612</v>
      </c>
      <c r="Y35" s="201">
        <v>0.0005775</v>
      </c>
      <c r="Z35" s="201">
        <v>0.0005918</v>
      </c>
      <c r="AB35" s="232">
        <f t="shared" si="0"/>
        <v>0.001305</v>
      </c>
    </row>
    <row r="36" spans="1:28" ht="12.75">
      <c r="A36" s="200" t="s">
        <v>5531</v>
      </c>
      <c r="B36" s="201">
        <v>0.01723</v>
      </c>
      <c r="C36" s="201">
        <v>0.01719</v>
      </c>
      <c r="D36" s="201">
        <v>0.0171</v>
      </c>
      <c r="E36" s="201">
        <v>0.01697</v>
      </c>
      <c r="F36" s="201">
        <v>0.0168</v>
      </c>
      <c r="G36" s="201">
        <v>0.01659</v>
      </c>
      <c r="H36" s="201">
        <v>0.01637</v>
      </c>
      <c r="I36" s="201">
        <v>0.01615</v>
      </c>
      <c r="J36" s="201">
        <v>0.01597</v>
      </c>
      <c r="K36" s="201">
        <v>0.0158</v>
      </c>
      <c r="L36" s="201">
        <v>0.01566</v>
      </c>
      <c r="M36" s="201">
        <v>0.01552</v>
      </c>
      <c r="N36" s="201">
        <v>0.01538</v>
      </c>
      <c r="O36" s="201">
        <v>0.01524</v>
      </c>
      <c r="P36" s="201">
        <v>0.0151</v>
      </c>
      <c r="Q36" s="201">
        <v>0.01495</v>
      </c>
      <c r="R36" s="201">
        <v>0.01481</v>
      </c>
      <c r="S36" s="201">
        <v>0.0148</v>
      </c>
      <c r="T36" s="201">
        <v>0.0148</v>
      </c>
      <c r="U36" s="201">
        <v>0.01479</v>
      </c>
      <c r="V36" s="201">
        <v>0.01478</v>
      </c>
      <c r="W36" s="201">
        <v>0.01478</v>
      </c>
      <c r="X36" s="201">
        <v>0.01477</v>
      </c>
      <c r="Y36" s="201">
        <v>0.01477</v>
      </c>
      <c r="Z36" s="201">
        <v>0.01476</v>
      </c>
      <c r="AB36" s="232">
        <f t="shared" si="0"/>
        <v>0.01723</v>
      </c>
    </row>
    <row r="37" spans="1:28" ht="12.75">
      <c r="A37" s="200" t="s">
        <v>6328</v>
      </c>
      <c r="B37" s="201">
        <v>0.000722</v>
      </c>
      <c r="C37" s="201">
        <v>0.0007927</v>
      </c>
      <c r="D37" s="201">
        <v>0.001034</v>
      </c>
      <c r="E37" s="201">
        <v>0.001385</v>
      </c>
      <c r="F37" s="201">
        <v>0.001688</v>
      </c>
      <c r="G37" s="201">
        <v>0.001901</v>
      </c>
      <c r="H37" s="201">
        <v>0.002049</v>
      </c>
      <c r="I37" s="201">
        <v>0.002158</v>
      </c>
      <c r="J37" s="201">
        <v>0.002244</v>
      </c>
      <c r="K37" s="201">
        <v>0.002313</v>
      </c>
      <c r="L37" s="201">
        <v>0.002369</v>
      </c>
      <c r="M37" s="201">
        <v>0.002416</v>
      </c>
      <c r="N37" s="201">
        <v>0.002455</v>
      </c>
      <c r="O37" s="201">
        <v>0.002487</v>
      </c>
      <c r="P37" s="201">
        <v>0.002514</v>
      </c>
      <c r="Q37" s="201">
        <v>0.002537</v>
      </c>
      <c r="R37" s="201">
        <v>0.002555</v>
      </c>
      <c r="S37" s="201">
        <v>0.002575</v>
      </c>
      <c r="T37" s="201">
        <v>0.002594</v>
      </c>
      <c r="U37" s="201">
        <v>0.002612</v>
      </c>
      <c r="V37" s="201">
        <v>0.002628</v>
      </c>
      <c r="W37" s="201">
        <v>0.002644</v>
      </c>
      <c r="X37" s="201">
        <v>0.002659</v>
      </c>
      <c r="Y37" s="201">
        <v>0.002672</v>
      </c>
      <c r="Z37" s="201">
        <v>0.002686</v>
      </c>
      <c r="AB37" s="232">
        <f t="shared" si="0"/>
        <v>0.002686</v>
      </c>
    </row>
    <row r="38" spans="1:28" ht="12.75">
      <c r="A38" s="200" t="s">
        <v>3986</v>
      </c>
      <c r="B38" s="201">
        <v>0</v>
      </c>
      <c r="C38" s="201">
        <v>1.137E-08</v>
      </c>
      <c r="D38" s="201">
        <v>1.652E-07</v>
      </c>
      <c r="E38" s="201">
        <v>1.269E-06</v>
      </c>
      <c r="F38" s="201">
        <v>5.95E-06</v>
      </c>
      <c r="G38" s="201">
        <v>2.122E-05</v>
      </c>
      <c r="H38" s="201">
        <v>6.531E-05</v>
      </c>
      <c r="I38" s="201">
        <v>0.0001716</v>
      </c>
      <c r="J38" s="201">
        <v>0.0003747</v>
      </c>
      <c r="K38" s="201">
        <v>0.0006904</v>
      </c>
      <c r="L38" s="201">
        <v>0.0011</v>
      </c>
      <c r="M38" s="201">
        <v>0.001559</v>
      </c>
      <c r="N38" s="201">
        <v>0.002023</v>
      </c>
      <c r="O38" s="201">
        <v>0.002465</v>
      </c>
      <c r="P38" s="201">
        <v>0.002871</v>
      </c>
      <c r="Q38" s="201">
        <v>0.00324</v>
      </c>
      <c r="R38" s="201">
        <v>0.003572</v>
      </c>
      <c r="S38" s="201">
        <v>0.003691</v>
      </c>
      <c r="T38" s="201">
        <v>0.003817</v>
      </c>
      <c r="U38" s="201">
        <v>0.003944</v>
      </c>
      <c r="V38" s="201">
        <v>0.004069</v>
      </c>
      <c r="W38" s="201">
        <v>0.004188</v>
      </c>
      <c r="X38" s="201">
        <v>0.004301</v>
      </c>
      <c r="Y38" s="201">
        <v>0.004408</v>
      </c>
      <c r="Z38" s="201">
        <v>0.004509</v>
      </c>
      <c r="AB38" s="232">
        <f t="shared" si="0"/>
        <v>0.004509</v>
      </c>
    </row>
    <row r="39" spans="1:28" ht="12.75">
      <c r="A39" s="200" t="s">
        <v>3987</v>
      </c>
      <c r="B39" s="201">
        <v>0.00462</v>
      </c>
      <c r="C39" s="201">
        <v>0.006083</v>
      </c>
      <c r="D39" s="201">
        <v>0.008195</v>
      </c>
      <c r="E39" s="201">
        <v>0.01007</v>
      </c>
      <c r="F39" s="201">
        <v>0.01142</v>
      </c>
      <c r="G39" s="201">
        <v>0.0123</v>
      </c>
      <c r="H39" s="201">
        <v>0.01274</v>
      </c>
      <c r="I39" s="201">
        <v>0.01283</v>
      </c>
      <c r="J39" s="201">
        <v>0.01268</v>
      </c>
      <c r="K39" s="201">
        <v>0.01242</v>
      </c>
      <c r="L39" s="201">
        <v>0.0121</v>
      </c>
      <c r="M39" s="201">
        <v>0.01176</v>
      </c>
      <c r="N39" s="201">
        <v>0.01141</v>
      </c>
      <c r="O39" s="201">
        <v>0.01106</v>
      </c>
      <c r="P39" s="201">
        <v>0.01071</v>
      </c>
      <c r="Q39" s="201">
        <v>0.01037</v>
      </c>
      <c r="R39" s="201">
        <v>0.01003</v>
      </c>
      <c r="S39" s="201">
        <v>0.009816</v>
      </c>
      <c r="T39" s="201">
        <v>0.009599</v>
      </c>
      <c r="U39" s="201">
        <v>0.009405</v>
      </c>
      <c r="V39" s="201">
        <v>0.009224</v>
      </c>
      <c r="W39" s="201">
        <v>0.009049</v>
      </c>
      <c r="X39" s="201">
        <v>0.008877</v>
      </c>
      <c r="Y39" s="201">
        <v>0.008709</v>
      </c>
      <c r="Z39" s="201">
        <v>0.008543</v>
      </c>
      <c r="AB39" s="232">
        <f t="shared" si="0"/>
        <v>0.01283</v>
      </c>
    </row>
    <row r="40" spans="1:28" ht="12.75">
      <c r="A40" s="200" t="s">
        <v>3992</v>
      </c>
      <c r="B40" s="201">
        <v>0.00117</v>
      </c>
      <c r="C40" s="201">
        <v>0.001423</v>
      </c>
      <c r="D40" s="201">
        <v>0.001928</v>
      </c>
      <c r="E40" s="201">
        <v>0.002421</v>
      </c>
      <c r="F40" s="201">
        <v>0.002778</v>
      </c>
      <c r="G40" s="201">
        <v>0.002996</v>
      </c>
      <c r="H40" s="201">
        <v>0.003072</v>
      </c>
      <c r="I40" s="201">
        <v>0.003048</v>
      </c>
      <c r="J40" s="201">
        <v>0.002983</v>
      </c>
      <c r="K40" s="201">
        <v>0.002913</v>
      </c>
      <c r="L40" s="201">
        <v>0.002835</v>
      </c>
      <c r="M40" s="201">
        <v>0.002753</v>
      </c>
      <c r="N40" s="201">
        <v>0.002665</v>
      </c>
      <c r="O40" s="201">
        <v>0.002568</v>
      </c>
      <c r="P40" s="201">
        <v>0.002471</v>
      </c>
      <c r="Q40" s="201">
        <v>0.00237</v>
      </c>
      <c r="R40" s="201">
        <v>0.00227</v>
      </c>
      <c r="S40" s="201">
        <v>0.002351</v>
      </c>
      <c r="T40" s="201">
        <v>0.002464</v>
      </c>
      <c r="U40" s="201">
        <v>0.002586</v>
      </c>
      <c r="V40" s="201">
        <v>0.002708</v>
      </c>
      <c r="W40" s="201">
        <v>0.002828</v>
      </c>
      <c r="X40" s="201">
        <v>0.002941</v>
      </c>
      <c r="Y40" s="201">
        <v>0.003046</v>
      </c>
      <c r="Z40" s="201">
        <v>0.003145</v>
      </c>
      <c r="AB40" s="232">
        <f aca="true" t="shared" si="1" ref="AB40:AB71">MAX(B40:Z40)</f>
        <v>0.003145</v>
      </c>
    </row>
    <row r="41" spans="1:28" ht="12.75">
      <c r="A41" s="200" t="s">
        <v>3988</v>
      </c>
      <c r="B41" s="201">
        <v>0</v>
      </c>
      <c r="C41" s="201">
        <v>0.0004189</v>
      </c>
      <c r="D41" s="201">
        <v>0.001931</v>
      </c>
      <c r="E41" s="201">
        <v>0.004123</v>
      </c>
      <c r="F41" s="201">
        <v>0.005835</v>
      </c>
      <c r="G41" s="201">
        <v>0.006588</v>
      </c>
      <c r="H41" s="201">
        <v>0.006549</v>
      </c>
      <c r="I41" s="201">
        <v>0.006089</v>
      </c>
      <c r="J41" s="201">
        <v>0.005519</v>
      </c>
      <c r="K41" s="201">
        <v>0.004981</v>
      </c>
      <c r="L41" s="201">
        <v>0.004503</v>
      </c>
      <c r="M41" s="201">
        <v>0.004082</v>
      </c>
      <c r="N41" s="201">
        <v>0.003709</v>
      </c>
      <c r="O41" s="201">
        <v>0.003381</v>
      </c>
      <c r="P41" s="201">
        <v>0.003091</v>
      </c>
      <c r="Q41" s="201">
        <v>0.002837</v>
      </c>
      <c r="R41" s="201">
        <v>0.002614</v>
      </c>
      <c r="S41" s="201">
        <v>0.002296</v>
      </c>
      <c r="T41" s="201">
        <v>0.001999</v>
      </c>
      <c r="U41" s="201">
        <v>0.001759</v>
      </c>
      <c r="V41" s="201">
        <v>0.001556</v>
      </c>
      <c r="W41" s="201">
        <v>0.001378</v>
      </c>
      <c r="X41" s="201">
        <v>0.001221</v>
      </c>
      <c r="Y41" s="201">
        <v>0.001081</v>
      </c>
      <c r="Z41" s="201">
        <v>0.000956</v>
      </c>
      <c r="AB41" s="232">
        <f t="shared" si="1"/>
        <v>0.006588</v>
      </c>
    </row>
    <row r="42" spans="1:28" ht="12.75">
      <c r="A42" s="200" t="s">
        <v>419</v>
      </c>
      <c r="B42" s="201">
        <v>0.001042</v>
      </c>
      <c r="C42" s="201">
        <v>0.001122</v>
      </c>
      <c r="D42" s="201">
        <v>0.001268</v>
      </c>
      <c r="E42" s="201">
        <v>0.001452</v>
      </c>
      <c r="F42" s="201">
        <v>0.001649</v>
      </c>
      <c r="G42" s="201">
        <v>0.001843</v>
      </c>
      <c r="H42" s="201">
        <v>0.002021</v>
      </c>
      <c r="I42" s="201">
        <v>0.002164</v>
      </c>
      <c r="J42" s="201">
        <v>0.002269</v>
      </c>
      <c r="K42" s="201">
        <v>0.002345</v>
      </c>
      <c r="L42" s="201">
        <v>0.002407</v>
      </c>
      <c r="M42" s="201">
        <v>0.002463</v>
      </c>
      <c r="N42" s="201">
        <v>0.002517</v>
      </c>
      <c r="O42" s="201">
        <v>0.002572</v>
      </c>
      <c r="P42" s="201">
        <v>0.002627</v>
      </c>
      <c r="Q42" s="201">
        <v>0.002682</v>
      </c>
      <c r="R42" s="201">
        <v>0.002736</v>
      </c>
      <c r="S42" s="201">
        <v>0.002741</v>
      </c>
      <c r="T42" s="201">
        <v>0.002746</v>
      </c>
      <c r="U42" s="201">
        <v>0.002751</v>
      </c>
      <c r="V42" s="201">
        <v>0.002756</v>
      </c>
      <c r="W42" s="201">
        <v>0.00276</v>
      </c>
      <c r="X42" s="201">
        <v>0.002765</v>
      </c>
      <c r="Y42" s="201">
        <v>0.00277</v>
      </c>
      <c r="Z42" s="201">
        <v>0.002774</v>
      </c>
      <c r="AB42" s="232">
        <f t="shared" si="1"/>
        <v>0.002774</v>
      </c>
    </row>
    <row r="43" spans="1:28" ht="12.75">
      <c r="A43" s="200" t="s">
        <v>3993</v>
      </c>
      <c r="B43" s="201">
        <v>0.00021</v>
      </c>
      <c r="C43" s="201">
        <v>0.000258</v>
      </c>
      <c r="D43" s="201">
        <v>0.0003065</v>
      </c>
      <c r="E43" s="201">
        <v>0.0003093</v>
      </c>
      <c r="F43" s="201">
        <v>0.0002656</v>
      </c>
      <c r="G43" s="201">
        <v>0.0002024</v>
      </c>
      <c r="H43" s="201">
        <v>0.0001438</v>
      </c>
      <c r="I43" s="201">
        <v>0.000101</v>
      </c>
      <c r="J43" s="201">
        <v>7.307E-05</v>
      </c>
      <c r="K43" s="201">
        <v>5.471E-05</v>
      </c>
      <c r="L43" s="201">
        <v>4.187E-05</v>
      </c>
      <c r="M43" s="201">
        <v>3.229E-05</v>
      </c>
      <c r="N43" s="201">
        <v>2.489E-05</v>
      </c>
      <c r="O43" s="201">
        <v>1.915E-05</v>
      </c>
      <c r="P43" s="201">
        <v>1.465E-05</v>
      </c>
      <c r="Q43" s="201">
        <v>1.116E-05</v>
      </c>
      <c r="R43" s="201">
        <v>8.464E-06</v>
      </c>
      <c r="S43" s="201">
        <v>8.208E-06</v>
      </c>
      <c r="T43" s="201">
        <v>7.954E-06</v>
      </c>
      <c r="U43" s="201">
        <v>7.718E-06</v>
      </c>
      <c r="V43" s="201">
        <v>7.493E-06</v>
      </c>
      <c r="W43" s="201">
        <v>7.278E-06</v>
      </c>
      <c r="X43" s="201">
        <v>7.07E-06</v>
      </c>
      <c r="Y43" s="201">
        <v>6.868E-06</v>
      </c>
      <c r="Z43" s="201">
        <v>6.673E-06</v>
      </c>
      <c r="AB43" s="232">
        <f t="shared" si="1"/>
        <v>0.0003093</v>
      </c>
    </row>
    <row r="44" spans="1:28" ht="12.75">
      <c r="A44" s="200" t="s">
        <v>5532</v>
      </c>
      <c r="B44" s="201">
        <v>0.03227</v>
      </c>
      <c r="C44" s="201">
        <v>0.03188</v>
      </c>
      <c r="D44" s="201">
        <v>0.0311</v>
      </c>
      <c r="E44" s="201">
        <v>0.02999</v>
      </c>
      <c r="F44" s="201">
        <v>0.02865</v>
      </c>
      <c r="G44" s="201">
        <v>0.02717</v>
      </c>
      <c r="H44" s="201">
        <v>0.02565</v>
      </c>
      <c r="I44" s="201">
        <v>0.02427</v>
      </c>
      <c r="J44" s="201">
        <v>0.0231</v>
      </c>
      <c r="K44" s="201">
        <v>0.02212</v>
      </c>
      <c r="L44" s="201">
        <v>0.02125</v>
      </c>
      <c r="M44" s="201">
        <v>0.02045</v>
      </c>
      <c r="N44" s="201">
        <v>0.01969</v>
      </c>
      <c r="O44" s="201">
        <v>0.01894</v>
      </c>
      <c r="P44" s="201">
        <v>0.01821</v>
      </c>
      <c r="Q44" s="201">
        <v>0.0175</v>
      </c>
      <c r="R44" s="201">
        <v>0.0168</v>
      </c>
      <c r="S44" s="201">
        <v>0.01676</v>
      </c>
      <c r="T44" s="201">
        <v>0.01672</v>
      </c>
      <c r="U44" s="201">
        <v>0.01667</v>
      </c>
      <c r="V44" s="201">
        <v>0.01663</v>
      </c>
      <c r="W44" s="201">
        <v>0.01659</v>
      </c>
      <c r="X44" s="201">
        <v>0.01655</v>
      </c>
      <c r="Y44" s="201">
        <v>0.01651</v>
      </c>
      <c r="Z44" s="201">
        <v>0.01647</v>
      </c>
      <c r="AB44" s="232">
        <f t="shared" si="1"/>
        <v>0.03227</v>
      </c>
    </row>
    <row r="45" spans="1:28" ht="12.75">
      <c r="A45" s="200" t="s">
        <v>1408</v>
      </c>
      <c r="B45" s="201">
        <v>0.01154</v>
      </c>
      <c r="C45" s="201">
        <v>0.0123</v>
      </c>
      <c r="D45" s="201">
        <v>0.0135</v>
      </c>
      <c r="E45" s="201">
        <v>0.01478</v>
      </c>
      <c r="F45" s="201">
        <v>0.01605</v>
      </c>
      <c r="G45" s="201">
        <v>0.0173</v>
      </c>
      <c r="H45" s="201">
        <v>0.01849</v>
      </c>
      <c r="I45" s="201">
        <v>0.0195</v>
      </c>
      <c r="J45" s="201">
        <v>0.0203</v>
      </c>
      <c r="K45" s="201">
        <v>0.02093</v>
      </c>
      <c r="L45" s="201">
        <v>0.02147</v>
      </c>
      <c r="M45" s="201">
        <v>0.02196</v>
      </c>
      <c r="N45" s="201">
        <v>0.02243</v>
      </c>
      <c r="O45" s="201">
        <v>0.02289</v>
      </c>
      <c r="P45" s="201">
        <v>0.02335</v>
      </c>
      <c r="Q45" s="201">
        <v>0.02381</v>
      </c>
      <c r="R45" s="201">
        <v>0.02426</v>
      </c>
      <c r="S45" s="201">
        <v>0.0243</v>
      </c>
      <c r="T45" s="201">
        <v>0.02433</v>
      </c>
      <c r="U45" s="201">
        <v>0.02437</v>
      </c>
      <c r="V45" s="201">
        <v>0.0244</v>
      </c>
      <c r="W45" s="201">
        <v>0.02443</v>
      </c>
      <c r="X45" s="201">
        <v>0.02446</v>
      </c>
      <c r="Y45" s="201">
        <v>0.02449</v>
      </c>
      <c r="Z45" s="201">
        <v>0.02453</v>
      </c>
      <c r="AB45" s="232">
        <f t="shared" si="1"/>
        <v>0.02453</v>
      </c>
    </row>
    <row r="46" spans="1:28" ht="12.75">
      <c r="A46" s="200" t="s">
        <v>352</v>
      </c>
      <c r="B46" s="201">
        <v>0.0001547</v>
      </c>
      <c r="C46" s="201">
        <v>0.002818</v>
      </c>
      <c r="D46" s="201">
        <v>0.005216</v>
      </c>
      <c r="E46" s="201">
        <v>0.005416</v>
      </c>
      <c r="F46" s="201">
        <v>0.004152</v>
      </c>
      <c r="G46" s="201">
        <v>0.002705</v>
      </c>
      <c r="H46" s="201">
        <v>0.00164</v>
      </c>
      <c r="I46" s="201">
        <v>0.0009976</v>
      </c>
      <c r="J46" s="201">
        <v>0.0006385</v>
      </c>
      <c r="K46" s="201">
        <v>0.0004288</v>
      </c>
      <c r="L46" s="201">
        <v>0.0002971</v>
      </c>
      <c r="M46" s="201">
        <v>0.0002081</v>
      </c>
      <c r="N46" s="201">
        <v>0.0001456</v>
      </c>
      <c r="O46" s="201">
        <v>0.000102</v>
      </c>
      <c r="P46" s="201">
        <v>7.087E-05</v>
      </c>
      <c r="Q46" s="201">
        <v>4.914E-05</v>
      </c>
      <c r="R46" s="201">
        <v>3.402E-05</v>
      </c>
      <c r="S46" s="201">
        <v>3.158E-05</v>
      </c>
      <c r="T46" s="201">
        <v>2.926E-05</v>
      </c>
      <c r="U46" s="201">
        <v>2.72E-05</v>
      </c>
      <c r="V46" s="201">
        <v>2.532E-05</v>
      </c>
      <c r="W46" s="201">
        <v>2.359E-05</v>
      </c>
      <c r="X46" s="201">
        <v>2.199E-05</v>
      </c>
      <c r="Y46" s="201">
        <v>2.05E-05</v>
      </c>
      <c r="Z46" s="201">
        <v>1.912E-05</v>
      </c>
      <c r="AB46" s="232">
        <f t="shared" si="1"/>
        <v>0.005416</v>
      </c>
    </row>
    <row r="47" spans="1:28" ht="12.75">
      <c r="A47" s="200" t="s">
        <v>385</v>
      </c>
      <c r="B47" s="201">
        <v>9.4E-05</v>
      </c>
      <c r="C47" s="201">
        <v>0.003234</v>
      </c>
      <c r="D47" s="201">
        <v>0.006234</v>
      </c>
      <c r="E47" s="201">
        <v>0.006811</v>
      </c>
      <c r="F47" s="201">
        <v>0.005598</v>
      </c>
      <c r="G47" s="201">
        <v>0.003967</v>
      </c>
      <c r="H47" s="201">
        <v>0.002624</v>
      </c>
      <c r="I47" s="201">
        <v>0.001719</v>
      </c>
      <c r="J47" s="201">
        <v>0.001157</v>
      </c>
      <c r="K47" s="201">
        <v>0.0008018</v>
      </c>
      <c r="L47" s="201">
        <v>0.0005665</v>
      </c>
      <c r="M47" s="201">
        <v>0.0004028</v>
      </c>
      <c r="N47" s="201">
        <v>0.0002865</v>
      </c>
      <c r="O47" s="201">
        <v>0.0002041</v>
      </c>
      <c r="P47" s="201">
        <v>0.0001451</v>
      </c>
      <c r="Q47" s="201">
        <v>0.0001036</v>
      </c>
      <c r="R47" s="201">
        <v>7.438E-05</v>
      </c>
      <c r="S47" s="201">
        <v>6.501E-05</v>
      </c>
      <c r="T47" s="201">
        <v>5.688E-05</v>
      </c>
      <c r="U47" s="201">
        <v>4.984E-05</v>
      </c>
      <c r="V47" s="201">
        <v>4.374E-05</v>
      </c>
      <c r="W47" s="201">
        <v>3.845E-05</v>
      </c>
      <c r="X47" s="201">
        <v>3.385E-05</v>
      </c>
      <c r="Y47" s="201">
        <v>2.984E-05</v>
      </c>
      <c r="Z47" s="201">
        <v>2.634E-05</v>
      </c>
      <c r="AB47" s="232">
        <f t="shared" si="1"/>
        <v>0.006811</v>
      </c>
    </row>
    <row r="48" spans="1:28" ht="12.75">
      <c r="A48" s="200" t="s">
        <v>1413</v>
      </c>
      <c r="B48" s="201">
        <v>0</v>
      </c>
      <c r="C48" s="201">
        <v>2.646E-05</v>
      </c>
      <c r="D48" s="201">
        <v>7.315E-05</v>
      </c>
      <c r="E48" s="201">
        <v>0.0001293</v>
      </c>
      <c r="F48" s="201">
        <v>0.0001704</v>
      </c>
      <c r="G48" s="201">
        <v>0.0001885</v>
      </c>
      <c r="H48" s="201">
        <v>0.0001861</v>
      </c>
      <c r="I48" s="201">
        <v>0.0001664</v>
      </c>
      <c r="J48" s="201">
        <v>0.000138</v>
      </c>
      <c r="K48" s="201">
        <v>0.0001113</v>
      </c>
      <c r="L48" s="201">
        <v>9.11E-05</v>
      </c>
      <c r="M48" s="201">
        <v>7.777E-05</v>
      </c>
      <c r="N48" s="201">
        <v>6.939E-05</v>
      </c>
      <c r="O48" s="201">
        <v>6.402E-05</v>
      </c>
      <c r="P48" s="201">
        <v>6.054E-05</v>
      </c>
      <c r="Q48" s="201">
        <v>5.809E-05</v>
      </c>
      <c r="R48" s="201">
        <v>5.621E-05</v>
      </c>
      <c r="S48" s="201">
        <v>5.992E-05</v>
      </c>
      <c r="T48" s="201">
        <v>6.205E-05</v>
      </c>
      <c r="U48" s="201">
        <v>6.399E-05</v>
      </c>
      <c r="V48" s="201">
        <v>6.58E-05</v>
      </c>
      <c r="W48" s="201">
        <v>6.753E-05</v>
      </c>
      <c r="X48" s="201">
        <v>6.918E-05</v>
      </c>
      <c r="Y48" s="201">
        <v>7.078E-05</v>
      </c>
      <c r="Z48" s="201">
        <v>7.234E-05</v>
      </c>
      <c r="AB48" s="232">
        <f t="shared" si="1"/>
        <v>0.0001885</v>
      </c>
    </row>
    <row r="49" spans="1:28" ht="12.75">
      <c r="A49" s="200" t="s">
        <v>1411</v>
      </c>
      <c r="B49" s="201">
        <v>6.14E-05</v>
      </c>
      <c r="C49" s="201">
        <v>0.0004274</v>
      </c>
      <c r="D49" s="201">
        <v>0.001596</v>
      </c>
      <c r="E49" s="201">
        <v>0.002978</v>
      </c>
      <c r="F49" s="201">
        <v>0.003654</v>
      </c>
      <c r="G49" s="201">
        <v>0.003555</v>
      </c>
      <c r="H49" s="201">
        <v>0.003063</v>
      </c>
      <c r="I49" s="201">
        <v>0.002486</v>
      </c>
      <c r="J49" s="201">
        <v>0.001978</v>
      </c>
      <c r="K49" s="201">
        <v>0.001584</v>
      </c>
      <c r="L49" s="201">
        <v>0.001301</v>
      </c>
      <c r="M49" s="201">
        <v>0.001109</v>
      </c>
      <c r="N49" s="201">
        <v>0.0009813</v>
      </c>
      <c r="O49" s="201">
        <v>0.0008978</v>
      </c>
      <c r="P49" s="201">
        <v>0.0008428</v>
      </c>
      <c r="Q49" s="201">
        <v>0.0008051</v>
      </c>
      <c r="R49" s="201">
        <v>0.0007775</v>
      </c>
      <c r="S49" s="201">
        <v>0.0008215</v>
      </c>
      <c r="T49" s="201">
        <v>0.0008566</v>
      </c>
      <c r="U49" s="201">
        <v>0.000888</v>
      </c>
      <c r="V49" s="201">
        <v>0.0009168</v>
      </c>
      <c r="W49" s="201">
        <v>0.0009435</v>
      </c>
      <c r="X49" s="201">
        <v>0.0009687</v>
      </c>
      <c r="Y49" s="201">
        <v>0.0009925</v>
      </c>
      <c r="Z49" s="201">
        <v>0.001015</v>
      </c>
      <c r="AB49" s="232">
        <f t="shared" si="1"/>
        <v>0.003654</v>
      </c>
    </row>
    <row r="50" spans="1:28" ht="12.75">
      <c r="A50" s="200" t="s">
        <v>3995</v>
      </c>
      <c r="B50" s="201">
        <v>0.0001887</v>
      </c>
      <c r="C50" s="201">
        <v>0.000175</v>
      </c>
      <c r="D50" s="201">
        <v>0.0001499</v>
      </c>
      <c r="E50" s="201">
        <v>0.0001156</v>
      </c>
      <c r="F50" s="201">
        <v>7.9E-05</v>
      </c>
      <c r="G50" s="201">
        <v>5.083E-05</v>
      </c>
      <c r="H50" s="201">
        <v>3.55E-05</v>
      </c>
      <c r="I50" s="201">
        <v>2.936E-05</v>
      </c>
      <c r="J50" s="201">
        <v>2.768E-05</v>
      </c>
      <c r="K50" s="201">
        <v>2.783E-05</v>
      </c>
      <c r="L50" s="201">
        <v>2.849E-05</v>
      </c>
      <c r="M50" s="201">
        <v>2.882E-05</v>
      </c>
      <c r="N50" s="201">
        <v>2.864E-05</v>
      </c>
      <c r="O50" s="201">
        <v>2.802E-05</v>
      </c>
      <c r="P50" s="201">
        <v>2.715E-05</v>
      </c>
      <c r="Q50" s="201">
        <v>2.621E-05</v>
      </c>
      <c r="R50" s="201">
        <v>2.527E-05</v>
      </c>
      <c r="S50" s="201">
        <v>2.531E-08</v>
      </c>
      <c r="T50" s="201">
        <v>2.506E-08</v>
      </c>
      <c r="U50" s="201">
        <v>2.605E-08</v>
      </c>
      <c r="V50" s="201">
        <v>2.594E-08</v>
      </c>
      <c r="W50" s="201">
        <v>2.537E-08</v>
      </c>
      <c r="X50" s="201">
        <v>2.481E-08</v>
      </c>
      <c r="Y50" s="201">
        <v>2.42E-08</v>
      </c>
      <c r="Z50" s="201">
        <v>2.368E-08</v>
      </c>
      <c r="AB50" s="232">
        <f t="shared" si="1"/>
        <v>0.0001887</v>
      </c>
    </row>
    <row r="51" spans="1:28" ht="12.75">
      <c r="A51" s="200" t="s">
        <v>3996</v>
      </c>
      <c r="B51" s="201">
        <v>0</v>
      </c>
      <c r="C51" s="201">
        <v>3.17E-05</v>
      </c>
      <c r="D51" s="201">
        <v>9.036E-05</v>
      </c>
      <c r="E51" s="201">
        <v>0.0001251</v>
      </c>
      <c r="F51" s="201">
        <v>0.0001113</v>
      </c>
      <c r="G51" s="201">
        <v>7.735E-05</v>
      </c>
      <c r="H51" s="201">
        <v>4.846E-05</v>
      </c>
      <c r="I51" s="201">
        <v>3.009E-05</v>
      </c>
      <c r="J51" s="201">
        <v>1.955E-05</v>
      </c>
      <c r="K51" s="201">
        <v>1.378E-05</v>
      </c>
      <c r="L51" s="201">
        <v>1.067E-05</v>
      </c>
      <c r="M51" s="201">
        <v>9.04E-06</v>
      </c>
      <c r="N51" s="201">
        <v>8.075E-06</v>
      </c>
      <c r="O51" s="201">
        <v>7.407E-06</v>
      </c>
      <c r="P51" s="201">
        <v>6.91E-06</v>
      </c>
      <c r="Q51" s="201">
        <v>6.455E-06</v>
      </c>
      <c r="R51" s="201">
        <v>6.042E-06</v>
      </c>
      <c r="S51" s="201">
        <v>7.336E-06</v>
      </c>
      <c r="T51" s="201">
        <v>8.691E-06</v>
      </c>
      <c r="U51" s="201">
        <v>9.934E-06</v>
      </c>
      <c r="V51" s="201">
        <v>1.109E-05</v>
      </c>
      <c r="W51" s="201">
        <v>1.218E-05</v>
      </c>
      <c r="X51" s="201">
        <v>1.321E-05</v>
      </c>
      <c r="Y51" s="201">
        <v>1.419E-05</v>
      </c>
      <c r="Z51" s="201">
        <v>1.512E-05</v>
      </c>
      <c r="AB51" s="232">
        <f t="shared" si="1"/>
        <v>0.0001251</v>
      </c>
    </row>
    <row r="52" spans="1:28" ht="12.75">
      <c r="A52" s="200" t="s">
        <v>6471</v>
      </c>
      <c r="B52" s="201">
        <v>6.19E-06</v>
      </c>
      <c r="C52" s="201">
        <v>0.0005658</v>
      </c>
      <c r="D52" s="201">
        <v>0.001014</v>
      </c>
      <c r="E52" s="201">
        <v>0.0009492</v>
      </c>
      <c r="F52" s="201">
        <v>0.0006034</v>
      </c>
      <c r="G52" s="201">
        <v>0.0002913</v>
      </c>
      <c r="H52" s="201">
        <v>0.0001163</v>
      </c>
      <c r="I52" s="201">
        <v>4.343E-05</v>
      </c>
      <c r="J52" s="201">
        <v>1.721E-05</v>
      </c>
      <c r="K52" s="201">
        <v>7.435E-06</v>
      </c>
      <c r="L52" s="201">
        <v>3.515E-06</v>
      </c>
      <c r="M52" s="201">
        <v>1.756E-06</v>
      </c>
      <c r="N52" s="201">
        <v>9.207E-07</v>
      </c>
      <c r="O52" s="201">
        <v>5.384E-07</v>
      </c>
      <c r="P52" s="201">
        <v>3.415E-07</v>
      </c>
      <c r="Q52" s="201">
        <v>2.485E-07</v>
      </c>
      <c r="R52" s="201">
        <v>2.021E-07</v>
      </c>
      <c r="S52" s="201">
        <v>6.196E-10</v>
      </c>
      <c r="T52" s="201">
        <v>4.152E-10</v>
      </c>
      <c r="U52" s="201">
        <v>5.563E-10</v>
      </c>
      <c r="V52" s="201">
        <v>6.649E-10</v>
      </c>
      <c r="W52" s="201">
        <v>7.446E-10</v>
      </c>
      <c r="X52" s="201">
        <v>8.08E-10</v>
      </c>
      <c r="Y52" s="201">
        <v>8.718E-10</v>
      </c>
      <c r="Z52" s="201">
        <v>9.256E-10</v>
      </c>
      <c r="AB52" s="232">
        <f t="shared" si="1"/>
        <v>0.001014</v>
      </c>
    </row>
    <row r="53" spans="1:28" ht="12.75">
      <c r="A53" s="200" t="s">
        <v>6470</v>
      </c>
      <c r="B53" s="201">
        <v>0.000325</v>
      </c>
      <c r="C53" s="201">
        <v>0.0002601</v>
      </c>
      <c r="D53" s="201">
        <v>0.0001642</v>
      </c>
      <c r="E53" s="201">
        <v>8.147E-05</v>
      </c>
      <c r="F53" s="201">
        <v>3.257E-05</v>
      </c>
      <c r="G53" s="201">
        <v>1.088E-05</v>
      </c>
      <c r="H53" s="201">
        <v>3.252E-06</v>
      </c>
      <c r="I53" s="201">
        <v>9.826E-07</v>
      </c>
      <c r="J53" s="201">
        <v>3.314E-07</v>
      </c>
      <c r="K53" s="201">
        <v>1.172E-07</v>
      </c>
      <c r="L53" s="201">
        <v>4.438E-08</v>
      </c>
      <c r="M53" s="201">
        <v>1.674E-08</v>
      </c>
      <c r="N53" s="201">
        <v>6.09E-09</v>
      </c>
      <c r="O53" s="201">
        <v>2.295E-09</v>
      </c>
      <c r="P53" s="201">
        <v>7.615E-10</v>
      </c>
      <c r="Q53" s="201">
        <v>2.753E-10</v>
      </c>
      <c r="R53" s="201">
        <v>1.217E-10</v>
      </c>
      <c r="S53" s="201">
        <v>8.101E-11</v>
      </c>
      <c r="T53" s="201">
        <v>5.396E-11</v>
      </c>
      <c r="U53" s="201">
        <v>3.594E-11</v>
      </c>
      <c r="V53" s="201">
        <v>2.406E-11</v>
      </c>
      <c r="W53" s="201">
        <v>1.631E-11</v>
      </c>
      <c r="X53" s="201">
        <v>1.11E-11</v>
      </c>
      <c r="Y53" s="201">
        <v>7.533E-12</v>
      </c>
      <c r="Z53" s="201">
        <v>5.084E-12</v>
      </c>
      <c r="AB53" s="232">
        <f t="shared" si="1"/>
        <v>0.000325</v>
      </c>
    </row>
    <row r="54" spans="1:28" ht="12.75">
      <c r="A54" s="200" t="s">
        <v>1415</v>
      </c>
      <c r="B54" s="201">
        <v>0.0001</v>
      </c>
      <c r="C54" s="201">
        <v>0.0001017</v>
      </c>
      <c r="D54" s="201">
        <v>9.952E-05</v>
      </c>
      <c r="E54" s="201">
        <v>8.08E-05</v>
      </c>
      <c r="F54" s="201">
        <v>4.984E-05</v>
      </c>
      <c r="G54" s="201">
        <v>2.822E-05</v>
      </c>
      <c r="H54" s="201">
        <v>1.852E-05</v>
      </c>
      <c r="I54" s="201">
        <v>1.381E-05</v>
      </c>
      <c r="J54" s="201">
        <v>1.13E-05</v>
      </c>
      <c r="K54" s="201">
        <v>1E-05</v>
      </c>
      <c r="L54" s="201">
        <v>9.348E-06</v>
      </c>
      <c r="M54" s="201">
        <v>8.91E-06</v>
      </c>
      <c r="N54" s="201">
        <v>8.507E-06</v>
      </c>
      <c r="O54" s="201">
        <v>8.094E-06</v>
      </c>
      <c r="P54" s="201">
        <v>7.693E-06</v>
      </c>
      <c r="Q54" s="201">
        <v>7.286E-06</v>
      </c>
      <c r="R54" s="201">
        <v>6.898E-06</v>
      </c>
      <c r="S54" s="201">
        <v>1.432E-08</v>
      </c>
      <c r="T54" s="201">
        <v>1.554E-08</v>
      </c>
      <c r="U54" s="201">
        <v>1.592E-08</v>
      </c>
      <c r="V54" s="201">
        <v>1.581E-08</v>
      </c>
      <c r="W54" s="201">
        <v>1.543E-08</v>
      </c>
      <c r="X54" s="201">
        <v>1.501E-08</v>
      </c>
      <c r="Y54" s="201">
        <v>1.461E-08</v>
      </c>
      <c r="Z54" s="201">
        <v>1.423E-08</v>
      </c>
      <c r="AB54" s="232">
        <f t="shared" si="1"/>
        <v>0.0001017</v>
      </c>
    </row>
    <row r="55" spans="1:28" ht="12.75">
      <c r="A55" s="200" t="s">
        <v>6475</v>
      </c>
      <c r="B55" s="201">
        <v>0</v>
      </c>
      <c r="C55" s="201">
        <v>2.631E-05</v>
      </c>
      <c r="D55" s="201">
        <v>5.254E-05</v>
      </c>
      <c r="E55" s="201">
        <v>4.371E-05</v>
      </c>
      <c r="F55" s="201">
        <v>1.92E-05</v>
      </c>
      <c r="G55" s="201">
        <v>8.601E-06</v>
      </c>
      <c r="H55" s="201">
        <v>4.606E-06</v>
      </c>
      <c r="I55" s="201">
        <v>2.781E-06</v>
      </c>
      <c r="J55" s="201">
        <v>1.939E-06</v>
      </c>
      <c r="K55" s="201">
        <v>1.541E-06</v>
      </c>
      <c r="L55" s="201">
        <v>1.323E-06</v>
      </c>
      <c r="M55" s="201">
        <v>1.166E-06</v>
      </c>
      <c r="N55" s="201">
        <v>1.031E-06</v>
      </c>
      <c r="O55" s="201">
        <v>9.124E-07</v>
      </c>
      <c r="P55" s="201">
        <v>8.096E-07</v>
      </c>
      <c r="Q55" s="201">
        <v>7.175E-07</v>
      </c>
      <c r="R55" s="201">
        <v>6.382E-07</v>
      </c>
      <c r="S55" s="201">
        <v>1.269E-09</v>
      </c>
      <c r="T55" s="201">
        <v>1.402E-09</v>
      </c>
      <c r="U55" s="201">
        <v>1.432E-09</v>
      </c>
      <c r="V55" s="201">
        <v>1.416E-09</v>
      </c>
      <c r="W55" s="201">
        <v>1.377E-09</v>
      </c>
      <c r="X55" s="201">
        <v>1.336E-09</v>
      </c>
      <c r="Y55" s="201">
        <v>1.294E-09</v>
      </c>
      <c r="Z55" s="201">
        <v>1.258E-09</v>
      </c>
      <c r="AB55" s="232">
        <f t="shared" si="1"/>
        <v>5.254E-05</v>
      </c>
    </row>
    <row r="56" spans="1:28" ht="12.75">
      <c r="A56" s="200" t="s">
        <v>2886</v>
      </c>
      <c r="B56" s="201">
        <v>0.0001</v>
      </c>
      <c r="C56" s="201">
        <v>8.105E-05</v>
      </c>
      <c r="D56" s="201">
        <v>5.755E-05</v>
      </c>
      <c r="E56" s="201">
        <v>3.1E-05</v>
      </c>
      <c r="F56" s="201">
        <v>1.262E-05</v>
      </c>
      <c r="G56" s="201">
        <v>5.376E-06</v>
      </c>
      <c r="H56" s="201">
        <v>2.706E-06</v>
      </c>
      <c r="I56" s="201">
        <v>1.63E-06</v>
      </c>
      <c r="J56" s="201">
        <v>1.194E-06</v>
      </c>
      <c r="K56" s="201">
        <v>1.03E-06</v>
      </c>
      <c r="L56" s="201">
        <v>9.796E-07</v>
      </c>
      <c r="M56" s="201">
        <v>9.515E-07</v>
      </c>
      <c r="N56" s="201">
        <v>9.239E-07</v>
      </c>
      <c r="O56" s="201">
        <v>8.885E-07</v>
      </c>
      <c r="P56" s="201">
        <v>8.512E-07</v>
      </c>
      <c r="Q56" s="201">
        <v>8.155E-07</v>
      </c>
      <c r="R56" s="201">
        <v>7.834E-07</v>
      </c>
      <c r="S56" s="201">
        <v>9.682E-11</v>
      </c>
      <c r="T56" s="201">
        <v>9.679E-11</v>
      </c>
      <c r="U56" s="201">
        <v>9.888E-11</v>
      </c>
      <c r="V56" s="201">
        <v>9.687E-11</v>
      </c>
      <c r="W56" s="201">
        <v>9.305E-11</v>
      </c>
      <c r="X56" s="201">
        <v>8.977E-11</v>
      </c>
      <c r="Y56" s="201">
        <v>8.594E-11</v>
      </c>
      <c r="Z56" s="201">
        <v>8.301E-11</v>
      </c>
      <c r="AB56" s="232">
        <f t="shared" si="1"/>
        <v>0.0001</v>
      </c>
    </row>
    <row r="57" spans="1:28" ht="12.75">
      <c r="A57" s="200" t="s">
        <v>351</v>
      </c>
      <c r="B57" s="201">
        <v>0.0001536</v>
      </c>
      <c r="C57" s="201">
        <v>0.0002011</v>
      </c>
      <c r="D57" s="201">
        <v>0.000271</v>
      </c>
      <c r="E57" s="201">
        <v>0.0003184</v>
      </c>
      <c r="F57" s="201">
        <v>0.0003263</v>
      </c>
      <c r="G57" s="201">
        <v>0.0003046</v>
      </c>
      <c r="H57" s="201">
        <v>0.0002691</v>
      </c>
      <c r="I57" s="201">
        <v>0.0002314</v>
      </c>
      <c r="J57" s="201">
        <v>0.0001973</v>
      </c>
      <c r="K57" s="201">
        <v>0.0001681</v>
      </c>
      <c r="L57" s="201">
        <v>0.0001435</v>
      </c>
      <c r="M57" s="201">
        <v>0.0001227</v>
      </c>
      <c r="N57" s="201">
        <v>0.000105</v>
      </c>
      <c r="O57" s="201">
        <v>9.002E-05</v>
      </c>
      <c r="P57" s="201">
        <v>7.733E-05</v>
      </c>
      <c r="Q57" s="201">
        <v>6.658E-05</v>
      </c>
      <c r="R57" s="201">
        <v>5.748E-05</v>
      </c>
      <c r="S57" s="201">
        <v>5.575E-05</v>
      </c>
      <c r="T57" s="201">
        <v>5.401E-05</v>
      </c>
      <c r="U57" s="201">
        <v>5.247E-05</v>
      </c>
      <c r="V57" s="201">
        <v>5.103E-05</v>
      </c>
      <c r="W57" s="201">
        <v>4.964E-05</v>
      </c>
      <c r="X57" s="201">
        <v>4.829E-05</v>
      </c>
      <c r="Y57" s="201">
        <v>4.697E-05</v>
      </c>
      <c r="Z57" s="201">
        <v>4.568E-05</v>
      </c>
      <c r="AB57" s="232">
        <f t="shared" si="1"/>
        <v>0.0003263</v>
      </c>
    </row>
    <row r="58" spans="1:28" ht="12.75">
      <c r="A58" s="200" t="s">
        <v>6468</v>
      </c>
      <c r="B58" s="201">
        <v>0.0002043</v>
      </c>
      <c r="C58" s="201">
        <v>0.0001876</v>
      </c>
      <c r="D58" s="201">
        <v>0.0001582</v>
      </c>
      <c r="E58" s="201">
        <v>0.0001232</v>
      </c>
      <c r="F58" s="201">
        <v>8.986E-05</v>
      </c>
      <c r="G58" s="201">
        <v>6.229E-05</v>
      </c>
      <c r="H58" s="201">
        <v>4.197E-05</v>
      </c>
      <c r="I58" s="201">
        <v>2.863E-05</v>
      </c>
      <c r="J58" s="201">
        <v>2.04E-05</v>
      </c>
      <c r="K58" s="201">
        <v>1.514E-05</v>
      </c>
      <c r="L58" s="201">
        <v>1.152E-05</v>
      </c>
      <c r="M58" s="201">
        <v>8.851E-06</v>
      </c>
      <c r="N58" s="201">
        <v>6.8E-06</v>
      </c>
      <c r="O58" s="201">
        <v>5.217E-06</v>
      </c>
      <c r="P58" s="201">
        <v>3.979E-06</v>
      </c>
      <c r="Q58" s="201">
        <v>3.021E-06</v>
      </c>
      <c r="R58" s="201">
        <v>2.284E-06</v>
      </c>
      <c r="S58" s="201">
        <v>2.244E-06</v>
      </c>
      <c r="T58" s="201">
        <v>2.204E-06</v>
      </c>
      <c r="U58" s="201">
        <v>2.166E-06</v>
      </c>
      <c r="V58" s="201">
        <v>2.13E-06</v>
      </c>
      <c r="W58" s="201">
        <v>2.094E-06</v>
      </c>
      <c r="X58" s="201">
        <v>2.06E-06</v>
      </c>
      <c r="Y58" s="201">
        <v>2.027E-06</v>
      </c>
      <c r="Z58" s="201">
        <v>1.994E-06</v>
      </c>
      <c r="AB58" s="232">
        <f t="shared" si="1"/>
        <v>0.0002043</v>
      </c>
    </row>
    <row r="59" spans="1:28" ht="12.75">
      <c r="A59" s="200" t="s">
        <v>349</v>
      </c>
      <c r="B59" s="201">
        <v>0</v>
      </c>
      <c r="C59" s="201">
        <v>1.606E-05</v>
      </c>
      <c r="D59" s="201">
        <v>6.539E-05</v>
      </c>
      <c r="E59" s="201">
        <v>0.0002035</v>
      </c>
      <c r="F59" s="201">
        <v>0.000414</v>
      </c>
      <c r="G59" s="201">
        <v>0.0006146</v>
      </c>
      <c r="H59" s="201">
        <v>0.0007735</v>
      </c>
      <c r="I59" s="201">
        <v>0.0008721</v>
      </c>
      <c r="J59" s="201">
        <v>0.0009058</v>
      </c>
      <c r="K59" s="201">
        <v>0.0008966</v>
      </c>
      <c r="L59" s="201">
        <v>0.000868</v>
      </c>
      <c r="M59" s="201">
        <v>0.0008328</v>
      </c>
      <c r="N59" s="201">
        <v>0.0007958</v>
      </c>
      <c r="O59" s="201">
        <v>0.0007573</v>
      </c>
      <c r="P59" s="201">
        <v>0.0007202</v>
      </c>
      <c r="Q59" s="201">
        <v>0.0006833</v>
      </c>
      <c r="R59" s="201">
        <v>0.000647</v>
      </c>
      <c r="S59" s="201">
        <v>0.0006514</v>
      </c>
      <c r="T59" s="201">
        <v>0.0006509</v>
      </c>
      <c r="U59" s="201">
        <v>0.0006504</v>
      </c>
      <c r="V59" s="201">
        <v>0.0006498</v>
      </c>
      <c r="W59" s="201">
        <v>0.0006493</v>
      </c>
      <c r="X59" s="201">
        <v>0.0006487</v>
      </c>
      <c r="Y59" s="201">
        <v>0.0006482</v>
      </c>
      <c r="Z59" s="201">
        <v>0.0006476</v>
      </c>
      <c r="AB59" s="232">
        <f t="shared" si="1"/>
        <v>0.0009058</v>
      </c>
    </row>
    <row r="60" spans="1:28" ht="12.75">
      <c r="A60" s="200" t="s">
        <v>6487</v>
      </c>
      <c r="B60" s="201">
        <v>0.004523</v>
      </c>
      <c r="C60" s="201">
        <v>0.004499</v>
      </c>
      <c r="D60" s="201">
        <v>0.004446</v>
      </c>
      <c r="E60" s="201">
        <v>0.004359</v>
      </c>
      <c r="F60" s="201">
        <v>0.004234</v>
      </c>
      <c r="G60" s="201">
        <v>0.004059</v>
      </c>
      <c r="H60" s="201">
        <v>0.003799</v>
      </c>
      <c r="I60" s="201">
        <v>0.003416</v>
      </c>
      <c r="J60" s="201">
        <v>0.002938</v>
      </c>
      <c r="K60" s="201">
        <v>0.002443</v>
      </c>
      <c r="L60" s="201">
        <v>0.001986</v>
      </c>
      <c r="M60" s="201">
        <v>0.001589</v>
      </c>
      <c r="N60" s="201">
        <v>0.001256</v>
      </c>
      <c r="O60" s="201">
        <v>0.0009838</v>
      </c>
      <c r="P60" s="201">
        <v>0.000762</v>
      </c>
      <c r="Q60" s="201">
        <v>0.000585</v>
      </c>
      <c r="R60" s="201">
        <v>0.0004454</v>
      </c>
      <c r="S60" s="201">
        <v>0.0004284</v>
      </c>
      <c r="T60" s="201">
        <v>0.0004125</v>
      </c>
      <c r="U60" s="201">
        <v>0.0003974</v>
      </c>
      <c r="V60" s="201">
        <v>0.000383</v>
      </c>
      <c r="W60" s="201">
        <v>0.0003693</v>
      </c>
      <c r="X60" s="201">
        <v>0.0003562</v>
      </c>
      <c r="Y60" s="201">
        <v>0.0003436</v>
      </c>
      <c r="Z60" s="201">
        <v>0.0003316</v>
      </c>
      <c r="AB60" s="232">
        <f t="shared" si="1"/>
        <v>0.004523</v>
      </c>
    </row>
    <row r="61" spans="1:28" ht="12.75">
      <c r="A61" s="200" t="s">
        <v>6477</v>
      </c>
      <c r="B61" s="201">
        <v>0.0001</v>
      </c>
      <c r="C61" s="201">
        <v>4.483E-05</v>
      </c>
      <c r="D61" s="201">
        <v>5.006E-06</v>
      </c>
      <c r="E61" s="201">
        <v>0</v>
      </c>
      <c r="F61" s="201">
        <v>8.38E-10</v>
      </c>
      <c r="G61" s="201">
        <v>7.692E-10</v>
      </c>
      <c r="H61" s="201">
        <v>8.436E-10</v>
      </c>
      <c r="I61" s="201">
        <v>9.462E-10</v>
      </c>
      <c r="J61" s="201">
        <v>1.146E-09</v>
      </c>
      <c r="K61" s="201">
        <v>1.226E-09</v>
      </c>
      <c r="L61" s="201">
        <v>8.729E-10</v>
      </c>
      <c r="M61" s="201">
        <v>9.44E-10</v>
      </c>
      <c r="N61" s="201">
        <v>7.408E-10</v>
      </c>
      <c r="O61" s="201">
        <v>6.118E-10</v>
      </c>
      <c r="P61" s="201">
        <v>4.84E-10</v>
      </c>
      <c r="Q61" s="201">
        <v>3.836E-10</v>
      </c>
      <c r="R61" s="201">
        <v>3.022E-10</v>
      </c>
      <c r="S61" s="201">
        <v>0</v>
      </c>
      <c r="T61" s="201">
        <v>1.956E-13</v>
      </c>
      <c r="U61" s="201">
        <v>1.902E-13</v>
      </c>
      <c r="V61" s="201">
        <v>1.996E-13</v>
      </c>
      <c r="W61" s="201">
        <v>1.808E-13</v>
      </c>
      <c r="X61" s="201">
        <v>1.688E-13</v>
      </c>
      <c r="Y61" s="201">
        <v>1.878E-13</v>
      </c>
      <c r="Z61" s="201">
        <v>1.65E-13</v>
      </c>
      <c r="AB61" s="232">
        <f t="shared" si="1"/>
        <v>0.0001</v>
      </c>
    </row>
    <row r="62" spans="1:28" ht="12.75">
      <c r="A62" s="200" t="s">
        <v>6479</v>
      </c>
      <c r="B62" s="201">
        <v>0.0001</v>
      </c>
      <c r="C62" s="201">
        <v>6.063E-05</v>
      </c>
      <c r="D62" s="201">
        <v>3.676E-05</v>
      </c>
      <c r="E62" s="201">
        <v>2.229E-05</v>
      </c>
      <c r="F62" s="201">
        <v>1.351E-05</v>
      </c>
      <c r="G62" s="201">
        <v>8.19E-06</v>
      </c>
      <c r="H62" s="201">
        <v>4.968E-06</v>
      </c>
      <c r="I62" s="201">
        <v>3.014E-06</v>
      </c>
      <c r="J62" s="201">
        <v>1.83E-06</v>
      </c>
      <c r="K62" s="201">
        <v>1.111E-06</v>
      </c>
      <c r="L62" s="201">
        <v>6.746E-07</v>
      </c>
      <c r="M62" s="201">
        <v>4.097E-07</v>
      </c>
      <c r="N62" s="201">
        <v>2.488E-07</v>
      </c>
      <c r="O62" s="201">
        <v>1.511E-07</v>
      </c>
      <c r="P62" s="201">
        <v>9.179E-08</v>
      </c>
      <c r="Q62" s="201">
        <v>5.605E-08</v>
      </c>
      <c r="R62" s="201">
        <v>3.427E-08</v>
      </c>
      <c r="S62" s="201">
        <v>2.078E-08</v>
      </c>
      <c r="T62" s="201">
        <v>1.257E-08</v>
      </c>
      <c r="U62" s="201">
        <v>7.543E-09</v>
      </c>
      <c r="V62" s="201">
        <v>4.546E-09</v>
      </c>
      <c r="W62" s="201">
        <v>2.797E-09</v>
      </c>
      <c r="X62" s="201">
        <v>1.735E-09</v>
      </c>
      <c r="Y62" s="201">
        <v>1.065E-09</v>
      </c>
      <c r="Z62" s="201">
        <v>6.401E-10</v>
      </c>
      <c r="AB62" s="232">
        <f t="shared" si="1"/>
        <v>0.0001</v>
      </c>
    </row>
    <row r="63" spans="1:28" ht="12.75">
      <c r="A63" s="200" t="s">
        <v>2875</v>
      </c>
      <c r="B63" s="201">
        <v>3.31E-05</v>
      </c>
      <c r="C63" s="201">
        <v>3.188E-05</v>
      </c>
      <c r="D63" s="201">
        <v>2.957E-05</v>
      </c>
      <c r="E63" s="201">
        <v>2.649E-05</v>
      </c>
      <c r="F63" s="201">
        <v>2.305E-05</v>
      </c>
      <c r="G63" s="201">
        <v>1.961E-05</v>
      </c>
      <c r="H63" s="201">
        <v>1.648E-05</v>
      </c>
      <c r="I63" s="201">
        <v>1.392E-05</v>
      </c>
      <c r="J63" s="201">
        <v>1.199E-05</v>
      </c>
      <c r="K63" s="201">
        <v>1.051E-05</v>
      </c>
      <c r="L63" s="201">
        <v>9.315E-06</v>
      </c>
      <c r="M63" s="201">
        <v>8.293E-06</v>
      </c>
      <c r="N63" s="201">
        <v>7.385E-06</v>
      </c>
      <c r="O63" s="201">
        <v>6.57E-06</v>
      </c>
      <c r="P63" s="201">
        <v>5.832E-06</v>
      </c>
      <c r="Q63" s="201">
        <v>5.166E-06</v>
      </c>
      <c r="R63" s="201">
        <v>4.566E-06</v>
      </c>
      <c r="S63" s="201">
        <v>4.531E-06</v>
      </c>
      <c r="T63" s="201">
        <v>4.495E-06</v>
      </c>
      <c r="U63" s="201">
        <v>4.461E-06</v>
      </c>
      <c r="V63" s="201">
        <v>4.427E-06</v>
      </c>
      <c r="W63" s="201">
        <v>4.395E-06</v>
      </c>
      <c r="X63" s="201">
        <v>4.363E-06</v>
      </c>
      <c r="Y63" s="201">
        <v>4.332E-06</v>
      </c>
      <c r="Z63" s="201">
        <v>4.301E-06</v>
      </c>
      <c r="AB63" s="232">
        <f t="shared" si="1"/>
        <v>3.31E-05</v>
      </c>
    </row>
    <row r="64" spans="1:28" ht="12.75">
      <c r="A64" s="200" t="s">
        <v>6482</v>
      </c>
      <c r="B64" s="201">
        <v>0.0001</v>
      </c>
      <c r="C64" s="201">
        <v>4.496E-05</v>
      </c>
      <c r="D64" s="201">
        <v>2.023E-05</v>
      </c>
      <c r="E64" s="201">
        <v>9.093E-06</v>
      </c>
      <c r="F64" s="201">
        <v>4.082E-06</v>
      </c>
      <c r="G64" s="201">
        <v>1.836E-06</v>
      </c>
      <c r="H64" s="201">
        <v>8.278E-07</v>
      </c>
      <c r="I64" s="201">
        <v>3.745E-07</v>
      </c>
      <c r="J64" s="201">
        <v>1.698E-07</v>
      </c>
      <c r="K64" s="201">
        <v>7.721E-08</v>
      </c>
      <c r="L64" s="201">
        <v>3.511E-08</v>
      </c>
      <c r="M64" s="201">
        <v>1.598E-08</v>
      </c>
      <c r="N64" s="201">
        <v>7.267E-09</v>
      </c>
      <c r="O64" s="201">
        <v>3.303E-09</v>
      </c>
      <c r="P64" s="201">
        <v>1.509E-09</v>
      </c>
      <c r="Q64" s="201">
        <v>7.173E-10</v>
      </c>
      <c r="R64" s="201">
        <v>3.458E-10</v>
      </c>
      <c r="S64" s="201">
        <v>3.458E-10</v>
      </c>
      <c r="T64" s="201">
        <v>3.458E-10</v>
      </c>
      <c r="U64" s="201">
        <v>3.458E-10</v>
      </c>
      <c r="V64" s="201">
        <v>3.458E-10</v>
      </c>
      <c r="W64" s="201">
        <v>3.458E-10</v>
      </c>
      <c r="X64" s="201">
        <v>3.458E-10</v>
      </c>
      <c r="Y64" s="201">
        <v>3.458E-10</v>
      </c>
      <c r="Z64" s="201">
        <v>3.458E-10</v>
      </c>
      <c r="AB64" s="232">
        <f t="shared" si="1"/>
        <v>0.0001</v>
      </c>
    </row>
    <row r="65" spans="1:28" ht="12.75">
      <c r="A65" s="200" t="s">
        <v>1245</v>
      </c>
      <c r="B65" s="201">
        <v>0.001433</v>
      </c>
      <c r="C65" s="201">
        <v>0.001267</v>
      </c>
      <c r="D65" s="201">
        <v>0.0009831</v>
      </c>
      <c r="E65" s="201">
        <v>0.000668</v>
      </c>
      <c r="F65" s="201">
        <v>0.0004033</v>
      </c>
      <c r="G65" s="201">
        <v>0.0002204</v>
      </c>
      <c r="H65" s="201">
        <v>0.0001127</v>
      </c>
      <c r="I65" s="201">
        <v>5.736E-05</v>
      </c>
      <c r="J65" s="201">
        <v>3.059E-05</v>
      </c>
      <c r="K65" s="201">
        <v>1.705E-05</v>
      </c>
      <c r="L65" s="201">
        <v>9.793E-06</v>
      </c>
      <c r="M65" s="201">
        <v>5.655E-06</v>
      </c>
      <c r="N65" s="201">
        <v>3.241E-06</v>
      </c>
      <c r="O65" s="201">
        <v>1.857E-06</v>
      </c>
      <c r="P65" s="201">
        <v>1.044E-06</v>
      </c>
      <c r="Q65" s="201">
        <v>5.869E-07</v>
      </c>
      <c r="R65" s="201">
        <v>3.297E-07</v>
      </c>
      <c r="S65" s="201">
        <v>2.386E-07</v>
      </c>
      <c r="T65" s="201">
        <v>1.716E-07</v>
      </c>
      <c r="U65" s="201">
        <v>1.245E-07</v>
      </c>
      <c r="V65" s="201">
        <v>9.091E-08</v>
      </c>
      <c r="W65" s="201">
        <v>6.684E-08</v>
      </c>
      <c r="X65" s="201">
        <v>4.916E-08</v>
      </c>
      <c r="Y65" s="201">
        <v>3.604E-08</v>
      </c>
      <c r="Z65" s="201">
        <v>2.635E-08</v>
      </c>
      <c r="AB65" s="232">
        <f t="shared" si="1"/>
        <v>0.001433</v>
      </c>
    </row>
    <row r="66" spans="1:28" ht="12.75">
      <c r="A66" s="200" t="s">
        <v>1246</v>
      </c>
      <c r="B66" s="201">
        <v>0.001312</v>
      </c>
      <c r="C66" s="201">
        <v>0.0009402</v>
      </c>
      <c r="D66" s="201">
        <v>0.0004196</v>
      </c>
      <c r="E66" s="201">
        <v>9.266E-05</v>
      </c>
      <c r="F66" s="201">
        <v>9.176E-06</v>
      </c>
      <c r="G66" s="201">
        <v>4.708E-07</v>
      </c>
      <c r="H66" s="201">
        <v>4.597E-08</v>
      </c>
      <c r="I66" s="201">
        <v>5.568E-09</v>
      </c>
      <c r="J66" s="201">
        <v>2.908E-10</v>
      </c>
      <c r="K66" s="201">
        <v>1.033E-10</v>
      </c>
      <c r="L66" s="201">
        <v>0</v>
      </c>
      <c r="M66" s="201">
        <v>2.324E-12</v>
      </c>
      <c r="N66" s="201">
        <v>1.084E-12</v>
      </c>
      <c r="O66" s="201">
        <v>4.721E-13</v>
      </c>
      <c r="P66" s="201">
        <v>4.512E-13</v>
      </c>
      <c r="Q66" s="201">
        <v>0</v>
      </c>
      <c r="R66" s="201">
        <v>4.73E-18</v>
      </c>
      <c r="S66" s="201">
        <v>2.93E-20</v>
      </c>
      <c r="T66" s="201">
        <v>0</v>
      </c>
      <c r="U66" s="201">
        <v>0</v>
      </c>
      <c r="V66" s="201">
        <v>0</v>
      </c>
      <c r="W66" s="201">
        <v>0</v>
      </c>
      <c r="X66" s="201">
        <v>0</v>
      </c>
      <c r="Y66" s="201">
        <v>0</v>
      </c>
      <c r="Z66" s="201">
        <v>0</v>
      </c>
      <c r="AB66" s="232">
        <f t="shared" si="1"/>
        <v>0.001312</v>
      </c>
    </row>
    <row r="67" spans="1:28" ht="12.75">
      <c r="A67" s="200" t="s">
        <v>6484</v>
      </c>
      <c r="B67" s="201">
        <v>0.001108</v>
      </c>
      <c r="C67" s="201">
        <v>0.000903</v>
      </c>
      <c r="D67" s="201">
        <v>0.000593</v>
      </c>
      <c r="E67" s="201">
        <v>0.0003125</v>
      </c>
      <c r="F67" s="201">
        <v>0.0001345</v>
      </c>
      <c r="G67" s="201">
        <v>4.846E-05</v>
      </c>
      <c r="H67" s="201">
        <v>1.545E-05</v>
      </c>
      <c r="I67" s="201">
        <v>4.89E-06</v>
      </c>
      <c r="J67" s="201">
        <v>1.705E-06</v>
      </c>
      <c r="K67" s="201">
        <v>6.305E-07</v>
      </c>
      <c r="L67" s="201">
        <v>2.499E-07</v>
      </c>
      <c r="M67" s="201">
        <v>9.934E-08</v>
      </c>
      <c r="N67" s="201">
        <v>3.836E-08</v>
      </c>
      <c r="O67" s="201">
        <v>1.534E-08</v>
      </c>
      <c r="P67" s="201">
        <v>5.522E-09</v>
      </c>
      <c r="Q67" s="201">
        <v>2.116E-09</v>
      </c>
      <c r="R67" s="201">
        <v>9.352E-10</v>
      </c>
      <c r="S67" s="201">
        <v>5.552E-11</v>
      </c>
      <c r="T67" s="201">
        <v>2.39E-12</v>
      </c>
      <c r="U67" s="201">
        <v>9.967E-15</v>
      </c>
      <c r="V67" s="201">
        <v>2.685E-14</v>
      </c>
      <c r="W67" s="201">
        <v>0</v>
      </c>
      <c r="X67" s="201">
        <v>1.705E-15</v>
      </c>
      <c r="Y67" s="201">
        <v>5.447E-15</v>
      </c>
      <c r="Z67" s="201">
        <v>9.56E-16</v>
      </c>
      <c r="AB67" s="232">
        <f t="shared" si="1"/>
        <v>0.001108</v>
      </c>
    </row>
    <row r="68" spans="1:28" ht="12.75">
      <c r="A68" s="200" t="s">
        <v>6485</v>
      </c>
      <c r="B68" s="201">
        <v>0.0005552</v>
      </c>
      <c r="C68" s="201">
        <v>0.0003232</v>
      </c>
      <c r="D68" s="201">
        <v>7.896E-05</v>
      </c>
      <c r="E68" s="201">
        <v>4.376E-06</v>
      </c>
      <c r="F68" s="201">
        <v>1.624E-07</v>
      </c>
      <c r="G68" s="201">
        <v>1.943E-08</v>
      </c>
      <c r="H68" s="201">
        <v>7.227E-09</v>
      </c>
      <c r="I68" s="201">
        <v>4.025E-09</v>
      </c>
      <c r="J68" s="201">
        <v>2.506E-09</v>
      </c>
      <c r="K68" s="201">
        <v>1.814E-09</v>
      </c>
      <c r="L68" s="201">
        <v>1.43E-09</v>
      </c>
      <c r="M68" s="201">
        <v>1.194E-09</v>
      </c>
      <c r="N68" s="201">
        <v>1.038E-09</v>
      </c>
      <c r="O68" s="201">
        <v>9.239E-10</v>
      </c>
      <c r="P68" s="201">
        <v>8.357E-10</v>
      </c>
      <c r="Q68" s="201">
        <v>7.649E-10</v>
      </c>
      <c r="R68" s="201">
        <v>7.055E-10</v>
      </c>
      <c r="S68" s="201">
        <v>0</v>
      </c>
      <c r="T68" s="201">
        <v>0</v>
      </c>
      <c r="U68" s="201">
        <v>0</v>
      </c>
      <c r="V68" s="201">
        <v>0</v>
      </c>
      <c r="W68" s="201">
        <v>0</v>
      </c>
      <c r="X68" s="201">
        <v>0</v>
      </c>
      <c r="Y68" s="201">
        <v>0</v>
      </c>
      <c r="Z68" s="201">
        <v>0</v>
      </c>
      <c r="AB68" s="232">
        <f t="shared" si="1"/>
        <v>0.0005552</v>
      </c>
    </row>
    <row r="69" spans="1:28" ht="12.75">
      <c r="A69" s="200" t="s">
        <v>1247</v>
      </c>
      <c r="B69" s="201">
        <v>0.0001453</v>
      </c>
      <c r="C69" s="201">
        <v>8.99E-05</v>
      </c>
      <c r="D69" s="201">
        <v>3.038E-05</v>
      </c>
      <c r="E69" s="201">
        <v>4.259E-06</v>
      </c>
      <c r="F69" s="201">
        <v>1.929E-07</v>
      </c>
      <c r="G69" s="201">
        <v>3.91E-09</v>
      </c>
      <c r="H69" s="201">
        <v>4.209E-10</v>
      </c>
      <c r="I69" s="201">
        <v>1.443E-11</v>
      </c>
      <c r="J69" s="201">
        <v>1.019E-11</v>
      </c>
      <c r="K69" s="201">
        <v>0</v>
      </c>
      <c r="L69" s="201">
        <v>-1.132E-15</v>
      </c>
      <c r="M69" s="201">
        <v>0</v>
      </c>
      <c r="N69" s="201">
        <v>5.992E-14</v>
      </c>
      <c r="O69" s="201">
        <v>0</v>
      </c>
      <c r="P69" s="201">
        <v>0</v>
      </c>
      <c r="Q69" s="201">
        <v>0</v>
      </c>
      <c r="R69" s="201">
        <v>0</v>
      </c>
      <c r="S69" s="201">
        <v>0</v>
      </c>
      <c r="T69" s="201">
        <v>0</v>
      </c>
      <c r="U69" s="201">
        <v>0</v>
      </c>
      <c r="V69" s="201">
        <v>0</v>
      </c>
      <c r="W69" s="201">
        <v>0</v>
      </c>
      <c r="X69" s="201">
        <v>0</v>
      </c>
      <c r="Y69" s="201">
        <v>0</v>
      </c>
      <c r="Z69" s="201">
        <v>0</v>
      </c>
      <c r="AB69" s="232">
        <f t="shared" si="1"/>
        <v>0.0001453</v>
      </c>
    </row>
    <row r="70" spans="1:28" ht="12.75">
      <c r="A70" s="200" t="s">
        <v>6467</v>
      </c>
      <c r="B70" s="201">
        <v>0.0001</v>
      </c>
      <c r="C70" s="201">
        <v>0.0001042</v>
      </c>
      <c r="D70" s="201">
        <v>0.0001119</v>
      </c>
      <c r="E70" s="201">
        <v>0.0001216</v>
      </c>
      <c r="F70" s="201">
        <v>0.0001314</v>
      </c>
      <c r="G70" s="201">
        <v>0.0001401</v>
      </c>
      <c r="H70" s="201">
        <v>0.0001469</v>
      </c>
      <c r="I70" s="201">
        <v>0.0001513</v>
      </c>
      <c r="J70" s="201">
        <v>0.0001536</v>
      </c>
      <c r="K70" s="201">
        <v>0.0001547</v>
      </c>
      <c r="L70" s="201">
        <v>0.000155</v>
      </c>
      <c r="M70" s="201">
        <v>0.0001549</v>
      </c>
      <c r="N70" s="201">
        <v>0.0001546</v>
      </c>
      <c r="O70" s="201">
        <v>0.000154</v>
      </c>
      <c r="P70" s="201">
        <v>0.0001533</v>
      </c>
      <c r="Q70" s="201">
        <v>0.0001524</v>
      </c>
      <c r="R70" s="201">
        <v>0.0001514</v>
      </c>
      <c r="S70" s="201">
        <v>0.0001513</v>
      </c>
      <c r="T70" s="201">
        <v>0.0001512</v>
      </c>
      <c r="U70" s="201">
        <v>0.0001512</v>
      </c>
      <c r="V70" s="201">
        <v>0.0001511</v>
      </c>
      <c r="W70" s="201">
        <v>0.0001511</v>
      </c>
      <c r="X70" s="201">
        <v>0.0001511</v>
      </c>
      <c r="Y70" s="201">
        <v>0.000151</v>
      </c>
      <c r="Z70" s="201">
        <v>0.000151</v>
      </c>
      <c r="AB70" s="232">
        <f t="shared" si="1"/>
        <v>0.000155</v>
      </c>
    </row>
    <row r="71" spans="1:28" ht="12.75">
      <c r="A71" s="200" t="s">
        <v>1243</v>
      </c>
      <c r="B71" s="201">
        <v>0.0001836</v>
      </c>
      <c r="C71" s="201">
        <v>0.0001786</v>
      </c>
      <c r="D71" s="201">
        <v>0.0001691</v>
      </c>
      <c r="E71" s="201">
        <v>0.000156</v>
      </c>
      <c r="F71" s="201">
        <v>0.0001409</v>
      </c>
      <c r="G71" s="201">
        <v>0.0001252</v>
      </c>
      <c r="H71" s="201">
        <v>0.0001103</v>
      </c>
      <c r="I71" s="201">
        <v>9.749E-05</v>
      </c>
      <c r="J71" s="201">
        <v>8.739E-05</v>
      </c>
      <c r="K71" s="201">
        <v>7.937E-05</v>
      </c>
      <c r="L71" s="201">
        <v>7.268E-05</v>
      </c>
      <c r="M71" s="201">
        <v>6.675E-05</v>
      </c>
      <c r="N71" s="201">
        <v>6.133E-05</v>
      </c>
      <c r="O71" s="201">
        <v>5.631E-05</v>
      </c>
      <c r="P71" s="201">
        <v>5.161E-05</v>
      </c>
      <c r="Q71" s="201">
        <v>4.724E-05</v>
      </c>
      <c r="R71" s="201">
        <v>4.316E-05</v>
      </c>
      <c r="S71" s="201">
        <v>4.291E-05</v>
      </c>
      <c r="T71" s="201">
        <v>4.267E-05</v>
      </c>
      <c r="U71" s="201">
        <v>4.243E-05</v>
      </c>
      <c r="V71" s="201">
        <v>4.22E-05</v>
      </c>
      <c r="W71" s="201">
        <v>4.197E-05</v>
      </c>
      <c r="X71" s="201">
        <v>4.175E-05</v>
      </c>
      <c r="Y71" s="201">
        <v>4.153E-05</v>
      </c>
      <c r="Z71" s="201">
        <v>4.132E-05</v>
      </c>
      <c r="AB71" s="232">
        <f t="shared" si="1"/>
        <v>0.0001836</v>
      </c>
    </row>
    <row r="72" spans="1:28" ht="12.75">
      <c r="A72" s="200" t="s">
        <v>1244</v>
      </c>
      <c r="B72" s="201">
        <v>0.001007</v>
      </c>
      <c r="C72" s="201">
        <v>0.0009286</v>
      </c>
      <c r="D72" s="201">
        <v>0.0007883</v>
      </c>
      <c r="E72" s="201">
        <v>0.00062</v>
      </c>
      <c r="F72" s="201">
        <v>0.0004579</v>
      </c>
      <c r="G72" s="201">
        <v>0.0003221</v>
      </c>
      <c r="H72" s="201">
        <v>0.0002205</v>
      </c>
      <c r="I72" s="201">
        <v>0.0001527</v>
      </c>
      <c r="J72" s="201">
        <v>0.0001103</v>
      </c>
      <c r="K72" s="201">
        <v>8.28E-05</v>
      </c>
      <c r="L72" s="201">
        <v>6.371E-05</v>
      </c>
      <c r="M72" s="201">
        <v>4.946E-05</v>
      </c>
      <c r="N72" s="201">
        <v>3.84E-05</v>
      </c>
      <c r="O72" s="201">
        <v>2.977E-05</v>
      </c>
      <c r="P72" s="201">
        <v>2.296E-05</v>
      </c>
      <c r="Q72" s="201">
        <v>1.762E-05</v>
      </c>
      <c r="R72" s="201">
        <v>1.347E-05</v>
      </c>
      <c r="S72" s="201">
        <v>1.324E-05</v>
      </c>
      <c r="T72" s="201">
        <v>1.302E-05</v>
      </c>
      <c r="U72" s="201">
        <v>1.28E-05</v>
      </c>
      <c r="V72" s="201">
        <v>1.26E-05</v>
      </c>
      <c r="W72" s="201">
        <v>1.24E-05</v>
      </c>
      <c r="X72" s="201">
        <v>1.22E-05</v>
      </c>
      <c r="Y72" s="201">
        <v>1.201E-05</v>
      </c>
      <c r="Z72" s="201">
        <v>1.183E-05</v>
      </c>
      <c r="AB72" s="232">
        <f aca="true" t="shared" si="2" ref="AB72:AB103">MAX(B72:Z72)</f>
        <v>0.001007</v>
      </c>
    </row>
    <row r="73" spans="1:28" ht="12.75">
      <c r="A73" s="200" t="s">
        <v>221</v>
      </c>
      <c r="B73" s="201">
        <v>0.0001196</v>
      </c>
      <c r="C73" s="201">
        <v>0.0001287</v>
      </c>
      <c r="D73" s="201">
        <v>0.0001468</v>
      </c>
      <c r="E73" s="201">
        <v>0.0001732</v>
      </c>
      <c r="F73" s="201">
        <v>0.0002051</v>
      </c>
      <c r="G73" s="201">
        <v>0.0002391</v>
      </c>
      <c r="H73" s="201">
        <v>0.0002723</v>
      </c>
      <c r="I73" s="201">
        <v>0.0003018</v>
      </c>
      <c r="J73" s="201">
        <v>0.0003265</v>
      </c>
      <c r="K73" s="201">
        <v>0.0003472</v>
      </c>
      <c r="L73" s="201">
        <v>0.0003654</v>
      </c>
      <c r="M73" s="201">
        <v>0.0003823</v>
      </c>
      <c r="N73" s="201">
        <v>0.0003986</v>
      </c>
      <c r="O73" s="201">
        <v>0.0004145</v>
      </c>
      <c r="P73" s="201">
        <v>0.0004301</v>
      </c>
      <c r="Q73" s="201">
        <v>0.0004455</v>
      </c>
      <c r="R73" s="201">
        <v>0.0004607</v>
      </c>
      <c r="S73" s="201">
        <v>0.0004616</v>
      </c>
      <c r="T73" s="201">
        <v>0.0004625</v>
      </c>
      <c r="U73" s="201">
        <v>0.0004635</v>
      </c>
      <c r="V73" s="201">
        <v>0.0004643</v>
      </c>
      <c r="W73" s="201">
        <v>0.0004652</v>
      </c>
      <c r="X73" s="201">
        <v>0.0004661</v>
      </c>
      <c r="Y73" s="201">
        <v>0.0004669</v>
      </c>
      <c r="Z73" s="201">
        <v>0.0004678</v>
      </c>
      <c r="AB73" s="232">
        <f t="shared" si="2"/>
        <v>0.0004678</v>
      </c>
    </row>
    <row r="74" spans="1:28" ht="12.75">
      <c r="A74" s="200" t="s">
        <v>2919</v>
      </c>
      <c r="B74" s="201">
        <v>0.000151</v>
      </c>
      <c r="C74" s="201">
        <v>0.0001595</v>
      </c>
      <c r="D74" s="201">
        <v>0.000172</v>
      </c>
      <c r="E74" s="201">
        <v>0.0001879</v>
      </c>
      <c r="F74" s="201">
        <v>0.0002112</v>
      </c>
      <c r="G74" s="201">
        <v>0.0002428</v>
      </c>
      <c r="H74" s="201">
        <v>0.0002788</v>
      </c>
      <c r="I74" s="201">
        <v>0.0003123</v>
      </c>
      <c r="J74" s="201">
        <v>0.0003391</v>
      </c>
      <c r="K74" s="201">
        <v>0.0003594</v>
      </c>
      <c r="L74" s="201">
        <v>0.0003749</v>
      </c>
      <c r="M74" s="201">
        <v>0.0003871</v>
      </c>
      <c r="N74" s="201">
        <v>0.000397</v>
      </c>
      <c r="O74" s="201">
        <v>0.0004048</v>
      </c>
      <c r="P74" s="201">
        <v>0.0004109</v>
      </c>
      <c r="Q74" s="201">
        <v>0.0004156</v>
      </c>
      <c r="R74" s="201">
        <v>0.0004189</v>
      </c>
      <c r="S74" s="201">
        <v>0.0004191</v>
      </c>
      <c r="T74" s="201">
        <v>0.0004192</v>
      </c>
      <c r="U74" s="201">
        <v>0.0004194</v>
      </c>
      <c r="V74" s="201">
        <v>0.0004196</v>
      </c>
      <c r="W74" s="201">
        <v>0.0004197</v>
      </c>
      <c r="X74" s="201">
        <v>0.0004199</v>
      </c>
      <c r="Y74" s="201">
        <v>0.0004201</v>
      </c>
      <c r="Z74" s="201">
        <v>0.0004202</v>
      </c>
      <c r="AB74" s="232">
        <f t="shared" si="2"/>
        <v>0.0004202</v>
      </c>
    </row>
    <row r="75" spans="1:28" ht="12.75">
      <c r="A75" s="200" t="s">
        <v>1242</v>
      </c>
      <c r="B75" s="201">
        <v>0.006368</v>
      </c>
      <c r="C75" s="201">
        <v>0.00636</v>
      </c>
      <c r="D75" s="201">
        <v>0.006259</v>
      </c>
      <c r="E75" s="201">
        <v>0.006088</v>
      </c>
      <c r="F75" s="201">
        <v>0.005873</v>
      </c>
      <c r="G75" s="201">
        <v>0.005633</v>
      </c>
      <c r="H75" s="201">
        <v>0.00539</v>
      </c>
      <c r="I75" s="201">
        <v>0.005171</v>
      </c>
      <c r="J75" s="201">
        <v>0.004988</v>
      </c>
      <c r="K75" s="201">
        <v>0.004836</v>
      </c>
      <c r="L75" s="201">
        <v>0.004701</v>
      </c>
      <c r="M75" s="201">
        <v>0.004576</v>
      </c>
      <c r="N75" s="201">
        <v>0.004455</v>
      </c>
      <c r="O75" s="201">
        <v>0.004337</v>
      </c>
      <c r="P75" s="201">
        <v>0.00422</v>
      </c>
      <c r="Q75" s="201">
        <v>0.004104</v>
      </c>
      <c r="R75" s="201">
        <v>0.003989</v>
      </c>
      <c r="S75" s="201">
        <v>0.003982</v>
      </c>
      <c r="T75" s="201">
        <v>0.003975</v>
      </c>
      <c r="U75" s="201">
        <v>0.003968</v>
      </c>
      <c r="V75" s="201">
        <v>0.003961</v>
      </c>
      <c r="W75" s="201">
        <v>0.003955</v>
      </c>
      <c r="X75" s="201">
        <v>0.003948</v>
      </c>
      <c r="Y75" s="201">
        <v>0.003942</v>
      </c>
      <c r="Z75" s="201">
        <v>0.003935</v>
      </c>
      <c r="AB75" s="232">
        <f t="shared" si="2"/>
        <v>0.006368</v>
      </c>
    </row>
    <row r="76" spans="1:28" ht="12.75">
      <c r="A76" s="200" t="s">
        <v>225</v>
      </c>
      <c r="B76" s="201">
        <v>0.02338</v>
      </c>
      <c r="C76" s="201">
        <v>0.02301</v>
      </c>
      <c r="D76" s="201">
        <v>0.02228</v>
      </c>
      <c r="E76" s="201">
        <v>0.02127</v>
      </c>
      <c r="F76" s="201">
        <v>0.02008</v>
      </c>
      <c r="G76" s="201">
        <v>0.01876</v>
      </c>
      <c r="H76" s="201">
        <v>0.01743</v>
      </c>
      <c r="I76" s="201">
        <v>0.01621</v>
      </c>
      <c r="J76" s="201">
        <v>0.0152</v>
      </c>
      <c r="K76" s="201">
        <v>0.01435</v>
      </c>
      <c r="L76" s="201">
        <v>0.01362</v>
      </c>
      <c r="M76" s="201">
        <v>0.01295</v>
      </c>
      <c r="N76" s="201">
        <v>0.01231</v>
      </c>
      <c r="O76" s="201">
        <v>0.0117</v>
      </c>
      <c r="P76" s="201">
        <v>0.01111</v>
      </c>
      <c r="Q76" s="201">
        <v>0.01053</v>
      </c>
      <c r="R76" s="201">
        <v>0.009981</v>
      </c>
      <c r="S76" s="201">
        <v>0.009947</v>
      </c>
      <c r="T76" s="201">
        <v>0.009912</v>
      </c>
      <c r="U76" s="201">
        <v>0.009879</v>
      </c>
      <c r="V76" s="201">
        <v>0.009846</v>
      </c>
      <c r="W76" s="201">
        <v>0.009814</v>
      </c>
      <c r="X76" s="201">
        <v>0.009783</v>
      </c>
      <c r="Y76" s="201">
        <v>0.009752</v>
      </c>
      <c r="Z76" s="201">
        <v>0.009721</v>
      </c>
      <c r="AB76" s="232">
        <f t="shared" si="2"/>
        <v>0.02338</v>
      </c>
    </row>
    <row r="77" spans="1:28" ht="12.75">
      <c r="A77" s="200" t="s">
        <v>227</v>
      </c>
      <c r="B77" s="201">
        <v>0.01359</v>
      </c>
      <c r="C77" s="201">
        <v>0.0131</v>
      </c>
      <c r="D77" s="201">
        <v>0.01238</v>
      </c>
      <c r="E77" s="201">
        <v>0.01158</v>
      </c>
      <c r="F77" s="201">
        <v>0.01062</v>
      </c>
      <c r="G77" s="201">
        <v>0.009478</v>
      </c>
      <c r="H77" s="201">
        <v>0.008257</v>
      </c>
      <c r="I77" s="201">
        <v>0.007144</v>
      </c>
      <c r="J77" s="201">
        <v>0.006242</v>
      </c>
      <c r="K77" s="201">
        <v>0.005526</v>
      </c>
      <c r="L77" s="201">
        <v>0.004933</v>
      </c>
      <c r="M77" s="201">
        <v>0.004416</v>
      </c>
      <c r="N77" s="201">
        <v>0.003954</v>
      </c>
      <c r="O77" s="201">
        <v>0.003535</v>
      </c>
      <c r="P77" s="201">
        <v>0.003156</v>
      </c>
      <c r="Q77" s="201">
        <v>0.002813</v>
      </c>
      <c r="R77" s="201">
        <v>0.002504</v>
      </c>
      <c r="S77" s="201">
        <v>0.002486</v>
      </c>
      <c r="T77" s="201">
        <v>0.002469</v>
      </c>
      <c r="U77" s="201">
        <v>0.002452</v>
      </c>
      <c r="V77" s="201">
        <v>0.002435</v>
      </c>
      <c r="W77" s="201">
        <v>0.00242</v>
      </c>
      <c r="X77" s="201">
        <v>0.002404</v>
      </c>
      <c r="Y77" s="201">
        <v>0.002389</v>
      </c>
      <c r="Z77" s="201">
        <v>0.002374</v>
      </c>
      <c r="AB77" s="232">
        <f t="shared" si="2"/>
        <v>0.01359</v>
      </c>
    </row>
    <row r="78" spans="1:28" ht="12.75">
      <c r="A78" s="200" t="s">
        <v>2156</v>
      </c>
      <c r="B78" s="201">
        <v>0.0008746</v>
      </c>
      <c r="C78" s="201">
        <v>0.0008231</v>
      </c>
      <c r="D78" s="201">
        <v>0.0007358</v>
      </c>
      <c r="E78" s="201">
        <v>0.0006355</v>
      </c>
      <c r="F78" s="201">
        <v>0.0005377</v>
      </c>
      <c r="G78" s="201">
        <v>0.0004483</v>
      </c>
      <c r="H78" s="201">
        <v>0.0003715</v>
      </c>
      <c r="I78" s="201">
        <v>0.000313</v>
      </c>
      <c r="J78" s="201">
        <v>0.0002731</v>
      </c>
      <c r="K78" s="201">
        <v>0.000246</v>
      </c>
      <c r="L78" s="201">
        <v>0.0002265</v>
      </c>
      <c r="M78" s="201">
        <v>0.0002107</v>
      </c>
      <c r="N78" s="201">
        <v>0.0001967</v>
      </c>
      <c r="O78" s="201">
        <v>0.0001837</v>
      </c>
      <c r="P78" s="201">
        <v>0.0001712</v>
      </c>
      <c r="Q78" s="201">
        <v>0.0001591</v>
      </c>
      <c r="R78" s="201">
        <v>0.0001475</v>
      </c>
      <c r="S78" s="201">
        <v>0.0001468</v>
      </c>
      <c r="T78" s="201">
        <v>0.000146</v>
      </c>
      <c r="U78" s="201">
        <v>0.0001453</v>
      </c>
      <c r="V78" s="201">
        <v>0.0001446</v>
      </c>
      <c r="W78" s="201">
        <v>0.0001438</v>
      </c>
      <c r="X78" s="201">
        <v>0.0001431</v>
      </c>
      <c r="Y78" s="201">
        <v>0.0001423</v>
      </c>
      <c r="Z78" s="201">
        <v>0.0001415</v>
      </c>
      <c r="AB78" s="232">
        <f t="shared" si="2"/>
        <v>0.0008746</v>
      </c>
    </row>
    <row r="79" spans="1:28" ht="12.75">
      <c r="A79" s="200" t="s">
        <v>1407</v>
      </c>
      <c r="B79" s="201">
        <v>0.0005138</v>
      </c>
      <c r="C79" s="201">
        <v>0.0009626</v>
      </c>
      <c r="D79" s="201">
        <v>0.001809</v>
      </c>
      <c r="E79" s="201">
        <v>0.002691</v>
      </c>
      <c r="F79" s="201">
        <v>0.003205</v>
      </c>
      <c r="G79" s="201">
        <v>0.003303</v>
      </c>
      <c r="H79" s="201">
        <v>0.003134</v>
      </c>
      <c r="I79" s="201">
        <v>0.002865</v>
      </c>
      <c r="J79" s="201">
        <v>0.002608</v>
      </c>
      <c r="K79" s="201">
        <v>0.002397</v>
      </c>
      <c r="L79" s="201">
        <v>0.002235</v>
      </c>
      <c r="M79" s="201">
        <v>0.002115</v>
      </c>
      <c r="N79" s="201">
        <v>0.002028</v>
      </c>
      <c r="O79" s="201">
        <v>0.001966</v>
      </c>
      <c r="P79" s="201">
        <v>0.001919</v>
      </c>
      <c r="Q79" s="201">
        <v>0.001881</v>
      </c>
      <c r="R79" s="201">
        <v>0.001848</v>
      </c>
      <c r="S79" s="201">
        <v>0.001625</v>
      </c>
      <c r="T79" s="201">
        <v>0.001411</v>
      </c>
      <c r="U79" s="201">
        <v>0.001245</v>
      </c>
      <c r="V79" s="201">
        <v>0.00111</v>
      </c>
      <c r="W79" s="201">
        <v>0.0009955</v>
      </c>
      <c r="X79" s="201">
        <v>0.0008959</v>
      </c>
      <c r="Y79" s="201">
        <v>0.0008089</v>
      </c>
      <c r="Z79" s="201">
        <v>0.0007331</v>
      </c>
      <c r="AB79" s="232">
        <f t="shared" si="2"/>
        <v>0.003303</v>
      </c>
    </row>
    <row r="80" spans="1:28" ht="12.75">
      <c r="A80" s="200" t="s">
        <v>6492</v>
      </c>
      <c r="B80" s="201">
        <v>0.0003688</v>
      </c>
      <c r="C80" s="201">
        <v>0.0008609</v>
      </c>
      <c r="D80" s="201">
        <v>0.002365</v>
      </c>
      <c r="E80" s="201">
        <v>0.004687</v>
      </c>
      <c r="F80" s="201">
        <v>0.00687</v>
      </c>
      <c r="G80" s="201">
        <v>0.008286</v>
      </c>
      <c r="H80" s="201">
        <v>0.00887</v>
      </c>
      <c r="I80" s="201">
        <v>0.008869</v>
      </c>
      <c r="J80" s="201">
        <v>0.008595</v>
      </c>
      <c r="K80" s="201">
        <v>0.008245</v>
      </c>
      <c r="L80" s="201">
        <v>0.007888</v>
      </c>
      <c r="M80" s="201">
        <v>0.007541</v>
      </c>
      <c r="N80" s="201">
        <v>0.007207</v>
      </c>
      <c r="O80" s="201">
        <v>0.006886</v>
      </c>
      <c r="P80" s="201">
        <v>0.006577</v>
      </c>
      <c r="Q80" s="201">
        <v>0.006281</v>
      </c>
      <c r="R80" s="201">
        <v>0.005998</v>
      </c>
      <c r="S80" s="201">
        <v>0.006017</v>
      </c>
      <c r="T80" s="201">
        <v>0.006031</v>
      </c>
      <c r="U80" s="201">
        <v>0.006044</v>
      </c>
      <c r="V80" s="201">
        <v>0.006057</v>
      </c>
      <c r="W80" s="201">
        <v>0.006069</v>
      </c>
      <c r="X80" s="201">
        <v>0.006081</v>
      </c>
      <c r="Y80" s="201">
        <v>0.006093</v>
      </c>
      <c r="Z80" s="201">
        <v>0.006104</v>
      </c>
      <c r="AB80" s="232">
        <f t="shared" si="2"/>
        <v>0.00887</v>
      </c>
    </row>
    <row r="81" spans="1:28" ht="12.75">
      <c r="A81" s="200" t="s">
        <v>6494</v>
      </c>
      <c r="B81" s="201">
        <v>0</v>
      </c>
      <c r="C81" s="201">
        <v>5.355E-05</v>
      </c>
      <c r="D81" s="201">
        <v>0.0001116</v>
      </c>
      <c r="E81" s="201">
        <v>0.0001228</v>
      </c>
      <c r="F81" s="201">
        <v>8.859E-05</v>
      </c>
      <c r="G81" s="201">
        <v>5.108E-05</v>
      </c>
      <c r="H81" s="201">
        <v>2.852E-05</v>
      </c>
      <c r="I81" s="201">
        <v>1.725E-05</v>
      </c>
      <c r="J81" s="201">
        <v>1.161E-05</v>
      </c>
      <c r="K81" s="201">
        <v>8.557E-06</v>
      </c>
      <c r="L81" s="201">
        <v>6.827E-06</v>
      </c>
      <c r="M81" s="201">
        <v>5.781E-06</v>
      </c>
      <c r="N81" s="201">
        <v>5.095E-06</v>
      </c>
      <c r="O81" s="201">
        <v>4.606E-06</v>
      </c>
      <c r="P81" s="201">
        <v>4.224E-06</v>
      </c>
      <c r="Q81" s="201">
        <v>3.913E-06</v>
      </c>
      <c r="R81" s="201">
        <v>3.652E-06</v>
      </c>
      <c r="S81" s="201">
        <v>2.326E-06</v>
      </c>
      <c r="T81" s="201">
        <v>1.507E-06</v>
      </c>
      <c r="U81" s="201">
        <v>1.004E-06</v>
      </c>
      <c r="V81" s="201">
        <v>7.006E-07</v>
      </c>
      <c r="W81" s="201">
        <v>5.21E-07</v>
      </c>
      <c r="X81" s="201">
        <v>4.102E-07</v>
      </c>
      <c r="Y81" s="201">
        <v>3.395E-07</v>
      </c>
      <c r="Z81" s="201">
        <v>2.942E-07</v>
      </c>
      <c r="AB81" s="232">
        <f t="shared" si="2"/>
        <v>0.0001228</v>
      </c>
    </row>
    <row r="82" spans="1:28" ht="12.75">
      <c r="A82" s="200" t="s">
        <v>6498</v>
      </c>
      <c r="B82" s="201">
        <v>8.41E-05</v>
      </c>
      <c r="C82" s="201">
        <v>0.003483</v>
      </c>
      <c r="D82" s="201">
        <v>0.005675</v>
      </c>
      <c r="E82" s="201">
        <v>0.0047</v>
      </c>
      <c r="F82" s="201">
        <v>0.002685</v>
      </c>
      <c r="G82" s="201">
        <v>0.001241</v>
      </c>
      <c r="H82" s="201">
        <v>0.0005261</v>
      </c>
      <c r="I82" s="201">
        <v>0.0002368</v>
      </c>
      <c r="J82" s="201">
        <v>0.000127</v>
      </c>
      <c r="K82" s="201">
        <v>8.269E-05</v>
      </c>
      <c r="L82" s="201">
        <v>6.478E-05</v>
      </c>
      <c r="M82" s="201">
        <v>5.762E-05</v>
      </c>
      <c r="N82" s="201">
        <v>5.521E-05</v>
      </c>
      <c r="O82" s="201">
        <v>5.488E-05</v>
      </c>
      <c r="P82" s="201">
        <v>5.519E-05</v>
      </c>
      <c r="Q82" s="201">
        <v>5.56E-05</v>
      </c>
      <c r="R82" s="201">
        <v>5.585E-05</v>
      </c>
      <c r="S82" s="201">
        <v>2.588E-05</v>
      </c>
      <c r="T82" s="201">
        <v>1.182E-05</v>
      </c>
      <c r="U82" s="201">
        <v>5.919E-06</v>
      </c>
      <c r="V82" s="201">
        <v>3.501E-06</v>
      </c>
      <c r="W82" s="201">
        <v>2.543E-06</v>
      </c>
      <c r="X82" s="201">
        <v>2.032E-06</v>
      </c>
      <c r="Y82" s="201">
        <v>1.706E-06</v>
      </c>
      <c r="Z82" s="201">
        <v>1.492E-06</v>
      </c>
      <c r="AB82" s="232">
        <f t="shared" si="2"/>
        <v>0.005675</v>
      </c>
    </row>
    <row r="83" spans="1:28" ht="12.75">
      <c r="A83" s="200" t="s">
        <v>6499</v>
      </c>
      <c r="B83" s="201">
        <v>0</v>
      </c>
      <c r="C83" s="201">
        <v>0.0001789</v>
      </c>
      <c r="D83" s="201">
        <v>0.0002696</v>
      </c>
      <c r="E83" s="201">
        <v>0.0002139</v>
      </c>
      <c r="F83" s="201">
        <v>0.0001294</v>
      </c>
      <c r="G83" s="201">
        <v>7.805E-05</v>
      </c>
      <c r="H83" s="201">
        <v>5.241E-05</v>
      </c>
      <c r="I83" s="201">
        <v>3.796E-05</v>
      </c>
      <c r="J83" s="201">
        <v>2.935E-05</v>
      </c>
      <c r="K83" s="201">
        <v>2.431E-05</v>
      </c>
      <c r="L83" s="201">
        <v>2.128E-05</v>
      </c>
      <c r="M83" s="201">
        <v>1.923E-05</v>
      </c>
      <c r="N83" s="201">
        <v>1.764E-05</v>
      </c>
      <c r="O83" s="201">
        <v>1.629E-05</v>
      </c>
      <c r="P83" s="201">
        <v>1.511E-05</v>
      </c>
      <c r="Q83" s="201">
        <v>1.403E-05</v>
      </c>
      <c r="R83" s="201">
        <v>1.305E-05</v>
      </c>
      <c r="S83" s="201">
        <v>1.037E-07</v>
      </c>
      <c r="T83" s="201">
        <v>8.122E-08</v>
      </c>
      <c r="U83" s="201">
        <v>8.378E-08</v>
      </c>
      <c r="V83" s="201">
        <v>8.316E-08</v>
      </c>
      <c r="W83" s="201">
        <v>8.109E-08</v>
      </c>
      <c r="X83" s="201">
        <v>7.896E-08</v>
      </c>
      <c r="Y83" s="201">
        <v>7.685E-08</v>
      </c>
      <c r="Z83" s="201">
        <v>7.492E-08</v>
      </c>
      <c r="AB83" s="232">
        <f t="shared" si="2"/>
        <v>0.0002696</v>
      </c>
    </row>
    <row r="84" spans="1:28" ht="12.75">
      <c r="A84" s="200" t="s">
        <v>6496</v>
      </c>
      <c r="B84" s="201">
        <v>0.0003408</v>
      </c>
      <c r="C84" s="201">
        <v>0.0004502</v>
      </c>
      <c r="D84" s="201">
        <v>0.0004657</v>
      </c>
      <c r="E84" s="201">
        <v>0.0003388</v>
      </c>
      <c r="F84" s="201">
        <v>0.0002016</v>
      </c>
      <c r="G84" s="201">
        <v>0.0001119</v>
      </c>
      <c r="H84" s="201">
        <v>6.504E-05</v>
      </c>
      <c r="I84" s="201">
        <v>4.581E-05</v>
      </c>
      <c r="J84" s="201">
        <v>4.087E-05</v>
      </c>
      <c r="K84" s="201">
        <v>4.181E-05</v>
      </c>
      <c r="L84" s="201">
        <v>4.522E-05</v>
      </c>
      <c r="M84" s="201">
        <v>4.923E-05</v>
      </c>
      <c r="N84" s="201">
        <v>5.321E-05</v>
      </c>
      <c r="O84" s="201">
        <v>5.676E-05</v>
      </c>
      <c r="P84" s="201">
        <v>5.971E-05</v>
      </c>
      <c r="Q84" s="201">
        <v>6.222E-05</v>
      </c>
      <c r="R84" s="201">
        <v>6.428E-05</v>
      </c>
      <c r="S84" s="201">
        <v>6.535E-07</v>
      </c>
      <c r="T84" s="201">
        <v>5.585E-07</v>
      </c>
      <c r="U84" s="201">
        <v>5.734E-07</v>
      </c>
      <c r="V84" s="201">
        <v>5.721E-07</v>
      </c>
      <c r="W84" s="201">
        <v>5.617E-07</v>
      </c>
      <c r="X84" s="201">
        <v>5.492E-07</v>
      </c>
      <c r="Y84" s="201">
        <v>5.38E-07</v>
      </c>
      <c r="Z84" s="201">
        <v>5.269E-07</v>
      </c>
      <c r="AB84" s="232">
        <f t="shared" si="2"/>
        <v>0.0004657</v>
      </c>
    </row>
    <row r="85" spans="1:28" ht="12.75">
      <c r="A85" s="200" t="s">
        <v>2880</v>
      </c>
      <c r="B85" s="201">
        <v>0.000612</v>
      </c>
      <c r="C85" s="201">
        <v>0.0006718</v>
      </c>
      <c r="D85" s="201">
        <v>0.0008024</v>
      </c>
      <c r="E85" s="201">
        <v>0.0009702</v>
      </c>
      <c r="F85" s="201">
        <v>0.001118</v>
      </c>
      <c r="G85" s="201">
        <v>0.00124</v>
      </c>
      <c r="H85" s="201">
        <v>0.001346</v>
      </c>
      <c r="I85" s="201">
        <v>0.001453</v>
      </c>
      <c r="J85" s="201">
        <v>0.001582</v>
      </c>
      <c r="K85" s="201">
        <v>0.001747</v>
      </c>
      <c r="L85" s="201">
        <v>0.001951</v>
      </c>
      <c r="M85" s="201">
        <v>0.002182</v>
      </c>
      <c r="N85" s="201">
        <v>0.002429</v>
      </c>
      <c r="O85" s="201">
        <v>0.002681</v>
      </c>
      <c r="P85" s="201">
        <v>0.002935</v>
      </c>
      <c r="Q85" s="201">
        <v>0.003187</v>
      </c>
      <c r="R85" s="201">
        <v>0.003438</v>
      </c>
      <c r="S85" s="201">
        <v>0.003507</v>
      </c>
      <c r="T85" s="201">
        <v>0.003578</v>
      </c>
      <c r="U85" s="201">
        <v>0.003652</v>
      </c>
      <c r="V85" s="201">
        <v>0.003725</v>
      </c>
      <c r="W85" s="201">
        <v>0.003797</v>
      </c>
      <c r="X85" s="201">
        <v>0.003866</v>
      </c>
      <c r="Y85" s="201">
        <v>0.003932</v>
      </c>
      <c r="Z85" s="201">
        <v>0.003996</v>
      </c>
      <c r="AB85" s="232">
        <f t="shared" si="2"/>
        <v>0.003996</v>
      </c>
    </row>
    <row r="86" spans="1:28" ht="12.75">
      <c r="A86" s="200" t="s">
        <v>2882</v>
      </c>
      <c r="B86" s="201">
        <v>0</v>
      </c>
      <c r="C86" s="201">
        <v>0.0001131</v>
      </c>
      <c r="D86" s="201">
        <v>0.0006137</v>
      </c>
      <c r="E86" s="201">
        <v>0.001632</v>
      </c>
      <c r="F86" s="201">
        <v>0.002878</v>
      </c>
      <c r="G86" s="201">
        <v>0.004033</v>
      </c>
      <c r="H86" s="201">
        <v>0.004964</v>
      </c>
      <c r="I86" s="201">
        <v>0.005682</v>
      </c>
      <c r="J86" s="201">
        <v>0.006276</v>
      </c>
      <c r="K86" s="201">
        <v>0.006849</v>
      </c>
      <c r="L86" s="201">
        <v>0.007449</v>
      </c>
      <c r="M86" s="201">
        <v>0.008082</v>
      </c>
      <c r="N86" s="201">
        <v>0.008731</v>
      </c>
      <c r="O86" s="201">
        <v>0.009384</v>
      </c>
      <c r="P86" s="201">
        <v>0.01003</v>
      </c>
      <c r="Q86" s="201">
        <v>0.01068</v>
      </c>
      <c r="R86" s="201">
        <v>0.01131</v>
      </c>
      <c r="S86" s="201">
        <v>0.01145</v>
      </c>
      <c r="T86" s="201">
        <v>0.01159</v>
      </c>
      <c r="U86" s="201">
        <v>0.01173</v>
      </c>
      <c r="V86" s="201">
        <v>0.01187</v>
      </c>
      <c r="W86" s="201">
        <v>0.01201</v>
      </c>
      <c r="X86" s="201">
        <v>0.01214</v>
      </c>
      <c r="Y86" s="201">
        <v>0.01227</v>
      </c>
      <c r="Z86" s="201">
        <v>0.0124</v>
      </c>
      <c r="AB86" s="232">
        <f t="shared" si="2"/>
        <v>0.0124</v>
      </c>
    </row>
    <row r="87" spans="1:28" ht="12.75">
      <c r="A87" s="200" t="s">
        <v>6464</v>
      </c>
      <c r="B87" s="201">
        <v>0.000197</v>
      </c>
      <c r="C87" s="201">
        <v>7.838E-05</v>
      </c>
      <c r="D87" s="201">
        <v>9.048E-06</v>
      </c>
      <c r="E87" s="201">
        <v>1.792E-07</v>
      </c>
      <c r="F87" s="201">
        <v>0</v>
      </c>
      <c r="G87" s="201">
        <v>0</v>
      </c>
      <c r="H87" s="201">
        <v>0</v>
      </c>
      <c r="I87" s="201">
        <v>0</v>
      </c>
      <c r="J87" s="201">
        <v>0</v>
      </c>
      <c r="K87" s="201">
        <v>0</v>
      </c>
      <c r="L87" s="201">
        <v>0</v>
      </c>
      <c r="M87" s="201">
        <v>0</v>
      </c>
      <c r="N87" s="201">
        <v>0</v>
      </c>
      <c r="O87" s="201">
        <v>0</v>
      </c>
      <c r="P87" s="201">
        <v>0</v>
      </c>
      <c r="Q87" s="201">
        <v>0</v>
      </c>
      <c r="R87" s="201">
        <v>0</v>
      </c>
      <c r="S87" s="201">
        <v>6.026E-15</v>
      </c>
      <c r="T87" s="201">
        <v>0</v>
      </c>
      <c r="U87" s="201">
        <v>0</v>
      </c>
      <c r="V87" s="201">
        <v>0</v>
      </c>
      <c r="W87" s="201">
        <v>0</v>
      </c>
      <c r="X87" s="201">
        <v>0</v>
      </c>
      <c r="Y87" s="201">
        <v>0</v>
      </c>
      <c r="Z87" s="201">
        <v>0</v>
      </c>
      <c r="AB87" s="232">
        <f t="shared" si="2"/>
        <v>0.000197</v>
      </c>
    </row>
    <row r="88" spans="1:28" ht="12.75">
      <c r="A88" s="200" t="s">
        <v>1271</v>
      </c>
      <c r="B88" s="201">
        <v>0</v>
      </c>
      <c r="C88" s="201">
        <v>2.29E-08</v>
      </c>
      <c r="D88" s="201">
        <v>2.145E-07</v>
      </c>
      <c r="E88" s="201">
        <v>8.968E-07</v>
      </c>
      <c r="F88" s="201">
        <v>2.169E-06</v>
      </c>
      <c r="G88" s="201">
        <v>3.872E-06</v>
      </c>
      <c r="H88" s="201">
        <v>5.562E-06</v>
      </c>
      <c r="I88" s="201">
        <v>6.516E-06</v>
      </c>
      <c r="J88" s="201">
        <v>6.511E-06</v>
      </c>
      <c r="K88" s="201">
        <v>6.081E-06</v>
      </c>
      <c r="L88" s="201">
        <v>5.655E-06</v>
      </c>
      <c r="M88" s="201">
        <v>5.42E-06</v>
      </c>
      <c r="N88" s="201">
        <v>5.311E-06</v>
      </c>
      <c r="O88" s="201">
        <v>5.283E-06</v>
      </c>
      <c r="P88" s="201">
        <v>5.283E-06</v>
      </c>
      <c r="Q88" s="201">
        <v>5.286E-06</v>
      </c>
      <c r="R88" s="201">
        <v>5.288E-06</v>
      </c>
      <c r="S88" s="201">
        <v>0.0001817</v>
      </c>
      <c r="T88" s="201">
        <v>0.0001615</v>
      </c>
      <c r="U88" s="201">
        <v>0.0001528</v>
      </c>
      <c r="V88" s="201">
        <v>0.0001508</v>
      </c>
      <c r="W88" s="201">
        <v>0.0001516</v>
      </c>
      <c r="X88" s="201">
        <v>0.0001534</v>
      </c>
      <c r="Y88" s="201">
        <v>0.0001551</v>
      </c>
      <c r="Z88" s="201">
        <v>0.0001569</v>
      </c>
      <c r="AB88" s="232">
        <f t="shared" si="2"/>
        <v>0.0001817</v>
      </c>
    </row>
    <row r="89" spans="1:28" ht="12.75">
      <c r="A89" s="200" t="s">
        <v>6179</v>
      </c>
      <c r="B89" s="201">
        <v>0</v>
      </c>
      <c r="C89" s="201">
        <v>5.267E-07</v>
      </c>
      <c r="D89" s="201">
        <v>7.17E-06</v>
      </c>
      <c r="E89" s="201">
        <v>3E-05</v>
      </c>
      <c r="F89" s="201">
        <v>6.105E-05</v>
      </c>
      <c r="G89" s="201">
        <v>8.233E-05</v>
      </c>
      <c r="H89" s="201">
        <v>8.192E-05</v>
      </c>
      <c r="I89" s="201">
        <v>6.344E-05</v>
      </c>
      <c r="J89" s="201">
        <v>4.265E-05</v>
      </c>
      <c r="K89" s="201">
        <v>2.871E-05</v>
      </c>
      <c r="L89" s="201">
        <v>2.144E-05</v>
      </c>
      <c r="M89" s="201">
        <v>1.802E-05</v>
      </c>
      <c r="N89" s="201">
        <v>1.629E-05</v>
      </c>
      <c r="O89" s="201">
        <v>1.553E-05</v>
      </c>
      <c r="P89" s="201">
        <v>1.501E-05</v>
      </c>
      <c r="Q89" s="201">
        <v>1.465E-05</v>
      </c>
      <c r="R89" s="201">
        <v>1.431E-05</v>
      </c>
      <c r="S89" s="201">
        <v>0.0003531</v>
      </c>
      <c r="T89" s="201">
        <v>0.0002836</v>
      </c>
      <c r="U89" s="201">
        <v>0.0002544</v>
      </c>
      <c r="V89" s="201">
        <v>0.0002449</v>
      </c>
      <c r="W89" s="201">
        <v>0.000244</v>
      </c>
      <c r="X89" s="201">
        <v>0.000245</v>
      </c>
      <c r="Y89" s="201">
        <v>0.0002467</v>
      </c>
      <c r="Z89" s="201">
        <v>0.0002481</v>
      </c>
      <c r="AB89" s="232">
        <f t="shared" si="2"/>
        <v>0.0003531</v>
      </c>
    </row>
    <row r="90" spans="1:28" ht="12.75">
      <c r="A90" s="200" t="s">
        <v>1426</v>
      </c>
      <c r="B90" s="201">
        <v>0</v>
      </c>
      <c r="C90" s="201">
        <v>0.001641</v>
      </c>
      <c r="D90" s="201">
        <v>0.006536</v>
      </c>
      <c r="E90" s="201">
        <v>0.01444</v>
      </c>
      <c r="F90" s="201">
        <v>0.02337</v>
      </c>
      <c r="G90" s="201">
        <v>0.03167</v>
      </c>
      <c r="H90" s="201">
        <v>0.03826</v>
      </c>
      <c r="I90" s="201">
        <v>0.0427</v>
      </c>
      <c r="J90" s="201">
        <v>0.0454</v>
      </c>
      <c r="K90" s="201">
        <v>0.04707</v>
      </c>
      <c r="L90" s="201">
        <v>0.04823</v>
      </c>
      <c r="M90" s="201">
        <v>0.04915</v>
      </c>
      <c r="N90" s="201">
        <v>0.04996</v>
      </c>
      <c r="O90" s="201">
        <v>0.05071</v>
      </c>
      <c r="P90" s="201">
        <v>0.05144</v>
      </c>
      <c r="Q90" s="201">
        <v>0.05214</v>
      </c>
      <c r="R90" s="201">
        <v>0.05283</v>
      </c>
      <c r="S90" s="201">
        <v>0.05386</v>
      </c>
      <c r="T90" s="201">
        <v>0.05482</v>
      </c>
      <c r="U90" s="201">
        <v>0.05565</v>
      </c>
      <c r="V90" s="201">
        <v>0.0564</v>
      </c>
      <c r="W90" s="201">
        <v>0.05711</v>
      </c>
      <c r="X90" s="201">
        <v>0.0578</v>
      </c>
      <c r="Y90" s="201">
        <v>0.05847</v>
      </c>
      <c r="Z90" s="201">
        <v>0.05912</v>
      </c>
      <c r="AB90" s="232">
        <f t="shared" si="2"/>
        <v>0.05912</v>
      </c>
    </row>
    <row r="91" spans="1:28" ht="12.75">
      <c r="A91" s="200" t="s">
        <v>1428</v>
      </c>
      <c r="B91" s="201">
        <v>0</v>
      </c>
      <c r="C91" s="201">
        <v>1.844E-05</v>
      </c>
      <c r="D91" s="201">
        <v>7.908E-05</v>
      </c>
      <c r="E91" s="201">
        <v>0.0001803</v>
      </c>
      <c r="F91" s="201">
        <v>0.0002895</v>
      </c>
      <c r="G91" s="201">
        <v>0.0003853</v>
      </c>
      <c r="H91" s="201">
        <v>0.0004268</v>
      </c>
      <c r="I91" s="201">
        <v>0.0003802</v>
      </c>
      <c r="J91" s="201">
        <v>0.000294</v>
      </c>
      <c r="K91" s="201">
        <v>0.0002236</v>
      </c>
      <c r="L91" s="201">
        <v>0.000182</v>
      </c>
      <c r="M91" s="201">
        <v>0.0001605</v>
      </c>
      <c r="N91" s="201">
        <v>0.0001475</v>
      </c>
      <c r="O91" s="201">
        <v>0.0001414</v>
      </c>
      <c r="P91" s="201">
        <v>0.0001369</v>
      </c>
      <c r="Q91" s="201">
        <v>0.0001335</v>
      </c>
      <c r="R91" s="201">
        <v>0.0001306</v>
      </c>
      <c r="S91" s="201">
        <v>1.603E-05</v>
      </c>
      <c r="T91" s="201">
        <v>1.432E-05</v>
      </c>
      <c r="U91" s="201">
        <v>1.345E-05</v>
      </c>
      <c r="V91" s="201">
        <v>1.301E-05</v>
      </c>
      <c r="W91" s="201">
        <v>1.275E-05</v>
      </c>
      <c r="X91" s="201">
        <v>1.257E-05</v>
      </c>
      <c r="Y91" s="201">
        <v>1.239E-05</v>
      </c>
      <c r="Z91" s="201">
        <v>1.223E-05</v>
      </c>
      <c r="AB91" s="232">
        <f t="shared" si="2"/>
        <v>0.0004268</v>
      </c>
    </row>
    <row r="92" spans="1:28" ht="12.75">
      <c r="A92" s="200" t="s">
        <v>1430</v>
      </c>
      <c r="B92" s="201">
        <v>0</v>
      </c>
      <c r="C92" s="201">
        <v>2.777E-07</v>
      </c>
      <c r="D92" s="201">
        <v>3.034E-06</v>
      </c>
      <c r="E92" s="201">
        <v>2.036E-05</v>
      </c>
      <c r="F92" s="201">
        <v>9.102E-05</v>
      </c>
      <c r="G92" s="201">
        <v>0.0003222</v>
      </c>
      <c r="H92" s="201">
        <v>0.0009681</v>
      </c>
      <c r="I92" s="201">
        <v>0.002325</v>
      </c>
      <c r="J92" s="201">
        <v>0.004348</v>
      </c>
      <c r="K92" s="201">
        <v>0.006734</v>
      </c>
      <c r="L92" s="201">
        <v>0.009195</v>
      </c>
      <c r="M92" s="201">
        <v>0.01161</v>
      </c>
      <c r="N92" s="201">
        <v>0.01393</v>
      </c>
      <c r="O92" s="201">
        <v>0.01615</v>
      </c>
      <c r="P92" s="201">
        <v>0.0183</v>
      </c>
      <c r="Q92" s="201">
        <v>0.02035</v>
      </c>
      <c r="R92" s="201">
        <v>0.02233</v>
      </c>
      <c r="S92" s="201">
        <v>0.0224</v>
      </c>
      <c r="T92" s="201">
        <v>0.02245</v>
      </c>
      <c r="U92" s="201">
        <v>0.0225</v>
      </c>
      <c r="V92" s="201">
        <v>0.02255</v>
      </c>
      <c r="W92" s="201">
        <v>0.0226</v>
      </c>
      <c r="X92" s="201">
        <v>0.02264</v>
      </c>
      <c r="Y92" s="201">
        <v>0.02269</v>
      </c>
      <c r="Z92" s="201">
        <v>0.02273</v>
      </c>
      <c r="AB92" s="232">
        <f t="shared" si="2"/>
        <v>0.02273</v>
      </c>
    </row>
    <row r="93" spans="1:28" ht="12.75">
      <c r="A93" s="200" t="s">
        <v>6170</v>
      </c>
      <c r="B93" s="201">
        <v>0</v>
      </c>
      <c r="C93" s="201">
        <v>0.00126</v>
      </c>
      <c r="D93" s="201">
        <v>0.003424</v>
      </c>
      <c r="E93" s="201">
        <v>0.006366</v>
      </c>
      <c r="F93" s="201">
        <v>0.009644</v>
      </c>
      <c r="G93" s="201">
        <v>0.01295</v>
      </c>
      <c r="H93" s="201">
        <v>0.01611</v>
      </c>
      <c r="I93" s="201">
        <v>0.01907</v>
      </c>
      <c r="J93" s="201">
        <v>0.0218</v>
      </c>
      <c r="K93" s="201">
        <v>0.02431</v>
      </c>
      <c r="L93" s="201">
        <v>0.02663</v>
      </c>
      <c r="M93" s="201">
        <v>0.0288</v>
      </c>
      <c r="N93" s="201">
        <v>0.03083</v>
      </c>
      <c r="O93" s="201">
        <v>0.03276</v>
      </c>
      <c r="P93" s="201">
        <v>0.0346</v>
      </c>
      <c r="Q93" s="201">
        <v>0.03636</v>
      </c>
      <c r="R93" s="201">
        <v>0.03805</v>
      </c>
      <c r="S93" s="201">
        <v>0.03807</v>
      </c>
      <c r="T93" s="201">
        <v>0.03808</v>
      </c>
      <c r="U93" s="201">
        <v>0.03809</v>
      </c>
      <c r="V93" s="201">
        <v>0.03811</v>
      </c>
      <c r="W93" s="201">
        <v>0.03812</v>
      </c>
      <c r="X93" s="201">
        <v>0.03813</v>
      </c>
      <c r="Y93" s="201">
        <v>0.03814</v>
      </c>
      <c r="Z93" s="201">
        <v>0.03815</v>
      </c>
      <c r="AB93" s="232">
        <f t="shared" si="2"/>
        <v>0.03815</v>
      </c>
    </row>
    <row r="94" spans="1:28" ht="12.75">
      <c r="A94" s="200" t="s">
        <v>6181</v>
      </c>
      <c r="B94" s="201">
        <v>0</v>
      </c>
      <c r="C94" s="201">
        <v>1.821E-06</v>
      </c>
      <c r="D94" s="201">
        <v>5.414E-06</v>
      </c>
      <c r="E94" s="201">
        <v>1.242E-05</v>
      </c>
      <c r="F94" s="201">
        <v>2.378E-05</v>
      </c>
      <c r="G94" s="201">
        <v>4.2E-05</v>
      </c>
      <c r="H94" s="201">
        <v>6.725E-05</v>
      </c>
      <c r="I94" s="201">
        <v>9.063E-05</v>
      </c>
      <c r="J94" s="201">
        <v>0.0001043</v>
      </c>
      <c r="K94" s="201">
        <v>0.00011</v>
      </c>
      <c r="L94" s="201">
        <v>0.0001115</v>
      </c>
      <c r="M94" s="201">
        <v>0.0001117</v>
      </c>
      <c r="N94" s="201">
        <v>0.0001116</v>
      </c>
      <c r="O94" s="201">
        <v>0.0001115</v>
      </c>
      <c r="P94" s="201">
        <v>0.0001116</v>
      </c>
      <c r="Q94" s="201">
        <v>0.0001116</v>
      </c>
      <c r="R94" s="201">
        <v>0.0001118</v>
      </c>
      <c r="S94" s="201">
        <v>1.909E-05</v>
      </c>
      <c r="T94" s="201">
        <v>1.89E-05</v>
      </c>
      <c r="U94" s="201">
        <v>1.871E-05</v>
      </c>
      <c r="V94" s="201">
        <v>1.855E-05</v>
      </c>
      <c r="W94" s="201">
        <v>1.836E-05</v>
      </c>
      <c r="X94" s="201">
        <v>1.821E-05</v>
      </c>
      <c r="Y94" s="201">
        <v>1.806E-05</v>
      </c>
      <c r="Z94" s="201">
        <v>1.791E-05</v>
      </c>
      <c r="AB94" s="232">
        <f t="shared" si="2"/>
        <v>0.0001118</v>
      </c>
    </row>
    <row r="95" spans="1:28" ht="12.75">
      <c r="A95" s="200" t="s">
        <v>3962</v>
      </c>
      <c r="B95" s="201">
        <v>0</v>
      </c>
      <c r="C95" s="201">
        <v>1.325E-06</v>
      </c>
      <c r="D95" s="201">
        <v>3.416E-06</v>
      </c>
      <c r="E95" s="201">
        <v>6.694E-06</v>
      </c>
      <c r="F95" s="201">
        <v>1.146E-05</v>
      </c>
      <c r="G95" s="201">
        <v>1.903E-05</v>
      </c>
      <c r="H95" s="201">
        <v>2.994E-05</v>
      </c>
      <c r="I95" s="201">
        <v>4.15E-05</v>
      </c>
      <c r="J95" s="201">
        <v>5.09E-05</v>
      </c>
      <c r="K95" s="201">
        <v>5.761E-05</v>
      </c>
      <c r="L95" s="201">
        <v>6.2E-05</v>
      </c>
      <c r="M95" s="201">
        <v>6.44E-05</v>
      </c>
      <c r="N95" s="201">
        <v>6.545E-05</v>
      </c>
      <c r="O95" s="201">
        <v>6.603E-05</v>
      </c>
      <c r="P95" s="201">
        <v>6.6E-05</v>
      </c>
      <c r="Q95" s="201">
        <v>6.621E-05</v>
      </c>
      <c r="R95" s="201">
        <v>6.612E-05</v>
      </c>
      <c r="S95" s="201">
        <v>3.096E-05</v>
      </c>
      <c r="T95" s="201">
        <v>3.097E-05</v>
      </c>
      <c r="U95" s="201">
        <v>3.085E-05</v>
      </c>
      <c r="V95" s="201">
        <v>3.055E-05</v>
      </c>
      <c r="W95" s="201">
        <v>3.015E-05</v>
      </c>
      <c r="X95" s="201">
        <v>2.975E-05</v>
      </c>
      <c r="Y95" s="201">
        <v>2.934E-05</v>
      </c>
      <c r="Z95" s="201">
        <v>2.894E-05</v>
      </c>
      <c r="AB95" s="232">
        <f t="shared" si="2"/>
        <v>6.621E-05</v>
      </c>
    </row>
    <row r="96" spans="1:28" ht="12.75">
      <c r="A96" s="200" t="s">
        <v>3964</v>
      </c>
      <c r="B96" s="201">
        <v>0</v>
      </c>
      <c r="C96" s="201">
        <v>3.315E-08</v>
      </c>
      <c r="D96" s="201">
        <v>1.42E-07</v>
      </c>
      <c r="E96" s="201">
        <v>3.85E-07</v>
      </c>
      <c r="F96" s="201">
        <v>8.046E-07</v>
      </c>
      <c r="G96" s="201">
        <v>1.511E-06</v>
      </c>
      <c r="H96" s="201">
        <v>2.69E-06</v>
      </c>
      <c r="I96" s="201">
        <v>4.493E-06</v>
      </c>
      <c r="J96" s="201">
        <v>6.906E-06</v>
      </c>
      <c r="K96" s="201">
        <v>9.457E-06</v>
      </c>
      <c r="L96" s="201">
        <v>1.158E-05</v>
      </c>
      <c r="M96" s="201">
        <v>1.282E-05</v>
      </c>
      <c r="N96" s="201">
        <v>1.354E-05</v>
      </c>
      <c r="O96" s="201">
        <v>1.371E-05</v>
      </c>
      <c r="P96" s="201">
        <v>1.392E-05</v>
      </c>
      <c r="Q96" s="201">
        <v>1.376E-05</v>
      </c>
      <c r="R96" s="201">
        <v>1.376E-05</v>
      </c>
      <c r="S96" s="201">
        <v>1.875E-05</v>
      </c>
      <c r="T96" s="201">
        <v>2.006E-05</v>
      </c>
      <c r="U96" s="201">
        <v>2.046E-05</v>
      </c>
      <c r="V96" s="201">
        <v>2.034E-05</v>
      </c>
      <c r="W96" s="201">
        <v>1.999E-05</v>
      </c>
      <c r="X96" s="201">
        <v>1.955E-05</v>
      </c>
      <c r="Y96" s="201">
        <v>1.912E-05</v>
      </c>
      <c r="Z96" s="201">
        <v>1.869E-05</v>
      </c>
      <c r="AB96" s="232">
        <f t="shared" si="2"/>
        <v>2.046E-05</v>
      </c>
    </row>
    <row r="97" spans="1:28" ht="12.75">
      <c r="A97" s="200" t="s">
        <v>1398</v>
      </c>
      <c r="B97" s="201">
        <v>0</v>
      </c>
      <c r="C97" s="201">
        <v>4.752E-09</v>
      </c>
      <c r="D97" s="201">
        <v>1.308E-08</v>
      </c>
      <c r="E97" s="201">
        <v>3.323E-08</v>
      </c>
      <c r="F97" s="201">
        <v>4.935E-08</v>
      </c>
      <c r="G97" s="201">
        <v>6.297E-08</v>
      </c>
      <c r="H97" s="201">
        <v>7.832E-08</v>
      </c>
      <c r="I97" s="201">
        <v>8.187E-08</v>
      </c>
      <c r="J97" s="201">
        <v>6.938E-08</v>
      </c>
      <c r="K97" s="201">
        <v>5.509E-08</v>
      </c>
      <c r="L97" s="201">
        <v>4.587E-08</v>
      </c>
      <c r="M97" s="201">
        <v>4.08E-08</v>
      </c>
      <c r="N97" s="201">
        <v>3.661E-08</v>
      </c>
      <c r="O97" s="201">
        <v>3.445E-08</v>
      </c>
      <c r="P97" s="201">
        <v>3.239E-08</v>
      </c>
      <c r="Q97" s="201">
        <v>2.942E-08</v>
      </c>
      <c r="R97" s="201">
        <v>2.762E-08</v>
      </c>
      <c r="S97" s="201">
        <v>3.911E-09</v>
      </c>
      <c r="T97" s="201">
        <v>4.023E-09</v>
      </c>
      <c r="U97" s="201">
        <v>3.994E-09</v>
      </c>
      <c r="V97" s="201">
        <v>3.954E-09</v>
      </c>
      <c r="W97" s="201">
        <v>3.906E-09</v>
      </c>
      <c r="X97" s="201">
        <v>3.861E-09</v>
      </c>
      <c r="Y97" s="201">
        <v>3.811E-09</v>
      </c>
      <c r="Z97" s="201">
        <v>3.766E-09</v>
      </c>
      <c r="AB97" s="232">
        <f t="shared" si="2"/>
        <v>8.187E-08</v>
      </c>
    </row>
    <row r="98" spans="1:28" ht="12.75">
      <c r="A98" s="200" t="s">
        <v>1238</v>
      </c>
      <c r="B98" s="201">
        <v>2</v>
      </c>
      <c r="C98" s="201">
        <v>2</v>
      </c>
      <c r="D98" s="201">
        <v>2</v>
      </c>
      <c r="E98" s="201">
        <v>2</v>
      </c>
      <c r="F98" s="201">
        <v>2</v>
      </c>
      <c r="G98" s="201">
        <v>1.999</v>
      </c>
      <c r="H98" s="201">
        <v>1.999</v>
      </c>
      <c r="I98" s="201">
        <v>1.999</v>
      </c>
      <c r="J98" s="201">
        <v>1.999</v>
      </c>
      <c r="K98" s="201">
        <v>1.999</v>
      </c>
      <c r="L98" s="201">
        <v>1.999</v>
      </c>
      <c r="M98" s="201">
        <v>1.998</v>
      </c>
      <c r="N98" s="201">
        <v>1.998</v>
      </c>
      <c r="O98" s="201">
        <v>1.998</v>
      </c>
      <c r="P98" s="201">
        <v>1.998</v>
      </c>
      <c r="Q98" s="201">
        <v>1.998</v>
      </c>
      <c r="R98" s="201">
        <v>1.998</v>
      </c>
      <c r="S98" s="201">
        <v>1.998</v>
      </c>
      <c r="T98" s="201">
        <v>1.998</v>
      </c>
      <c r="U98" s="201">
        <v>1.998</v>
      </c>
      <c r="V98" s="201">
        <v>1.998</v>
      </c>
      <c r="W98" s="201">
        <v>1.998</v>
      </c>
      <c r="X98" s="201">
        <v>1.998</v>
      </c>
      <c r="Y98" s="201">
        <v>1.998</v>
      </c>
      <c r="Z98" s="201">
        <v>1.998</v>
      </c>
      <c r="AB98" s="232">
        <f t="shared" si="2"/>
        <v>2</v>
      </c>
    </row>
    <row r="99" spans="1:28" ht="12.75">
      <c r="A99" s="200" t="s">
        <v>5683</v>
      </c>
      <c r="B99" s="201">
        <v>0</v>
      </c>
      <c r="C99" s="201">
        <v>2.431E-06</v>
      </c>
      <c r="D99" s="201">
        <v>1.202E-06</v>
      </c>
      <c r="E99" s="201">
        <v>3.109E-07</v>
      </c>
      <c r="F99" s="201">
        <v>7.214E-08</v>
      </c>
      <c r="G99" s="201">
        <v>2.003E-08</v>
      </c>
      <c r="H99" s="201">
        <v>7.442E-09</v>
      </c>
      <c r="I99" s="201">
        <v>3.22E-09</v>
      </c>
      <c r="J99" s="201">
        <v>5.652E-10</v>
      </c>
      <c r="K99" s="201">
        <v>1.258E-09</v>
      </c>
      <c r="L99" s="201">
        <v>2.152E-09</v>
      </c>
      <c r="M99" s="201">
        <v>1.631E-09</v>
      </c>
      <c r="N99" s="201">
        <v>1.769E-09</v>
      </c>
      <c r="O99" s="201">
        <v>1.745E-09</v>
      </c>
      <c r="P99" s="201">
        <v>1.7E-09</v>
      </c>
      <c r="Q99" s="201">
        <v>1.667E-09</v>
      </c>
      <c r="R99" s="201">
        <v>1.628E-09</v>
      </c>
      <c r="S99" s="201">
        <v>5.297E-16</v>
      </c>
      <c r="T99" s="201">
        <v>4.404E-16</v>
      </c>
      <c r="U99" s="201">
        <v>4.581E-16</v>
      </c>
      <c r="V99" s="201">
        <v>4.48E-16</v>
      </c>
      <c r="W99" s="201">
        <v>4.225E-16</v>
      </c>
      <c r="X99" s="201">
        <v>3.971E-16</v>
      </c>
      <c r="Y99" s="201">
        <v>3.701E-16</v>
      </c>
      <c r="Z99" s="201">
        <v>3.509E-16</v>
      </c>
      <c r="AB99" s="232">
        <f t="shared" si="2"/>
        <v>2.431E-06</v>
      </c>
    </row>
    <row r="100" spans="1:28" ht="12.75">
      <c r="A100" s="200" t="s">
        <v>6501</v>
      </c>
      <c r="B100" s="201">
        <v>0</v>
      </c>
      <c r="C100" s="201">
        <v>0.0001423</v>
      </c>
      <c r="D100" s="201">
        <v>0.0005706</v>
      </c>
      <c r="E100" s="201">
        <v>0.001263</v>
      </c>
      <c r="F100" s="201">
        <v>0.001948</v>
      </c>
      <c r="G100" s="201">
        <v>0.002406</v>
      </c>
      <c r="H100" s="201">
        <v>0.002574</v>
      </c>
      <c r="I100" s="201">
        <v>0.002511</v>
      </c>
      <c r="J100" s="201">
        <v>0.002322</v>
      </c>
      <c r="K100" s="201">
        <v>0.002093</v>
      </c>
      <c r="L100" s="201">
        <v>0.001862</v>
      </c>
      <c r="M100" s="201">
        <v>0.001649</v>
      </c>
      <c r="N100" s="201">
        <v>0.00146</v>
      </c>
      <c r="O100" s="201">
        <v>0.001295</v>
      </c>
      <c r="P100" s="201">
        <v>0.001153</v>
      </c>
      <c r="Q100" s="201">
        <v>0.001032</v>
      </c>
      <c r="R100" s="201">
        <v>0.0009292</v>
      </c>
      <c r="S100" s="201">
        <v>0.0009371</v>
      </c>
      <c r="T100" s="201">
        <v>0.0009366</v>
      </c>
      <c r="U100" s="201">
        <v>0.0009345</v>
      </c>
      <c r="V100" s="201">
        <v>0.0009317</v>
      </c>
      <c r="W100" s="201">
        <v>0.0009287</v>
      </c>
      <c r="X100" s="201">
        <v>0.0009255</v>
      </c>
      <c r="Y100" s="201">
        <v>0.0009224</v>
      </c>
      <c r="Z100" s="201">
        <v>0.0009192</v>
      </c>
      <c r="AB100" s="232">
        <f t="shared" si="2"/>
        <v>0.002574</v>
      </c>
    </row>
    <row r="101" spans="1:28" ht="12.75">
      <c r="A101" s="200" t="s">
        <v>6503</v>
      </c>
      <c r="B101" s="201">
        <v>0</v>
      </c>
      <c r="C101" s="201">
        <v>0.001391</v>
      </c>
      <c r="D101" s="201">
        <v>0.002676</v>
      </c>
      <c r="E101" s="201">
        <v>0.002863</v>
      </c>
      <c r="F101" s="201">
        <v>0.002308</v>
      </c>
      <c r="G101" s="201">
        <v>0.001631</v>
      </c>
      <c r="H101" s="201">
        <v>0.001111</v>
      </c>
      <c r="I101" s="201">
        <v>0.000782</v>
      </c>
      <c r="J101" s="201">
        <v>0.000586</v>
      </c>
      <c r="K101" s="201">
        <v>0.0004632</v>
      </c>
      <c r="L101" s="201">
        <v>0.0003808</v>
      </c>
      <c r="M101" s="201">
        <v>0.0003221</v>
      </c>
      <c r="N101" s="201">
        <v>0.0002791</v>
      </c>
      <c r="O101" s="201">
        <v>0.0002474</v>
      </c>
      <c r="P101" s="201">
        <v>0.0002233</v>
      </c>
      <c r="Q101" s="201">
        <v>0.0002047</v>
      </c>
      <c r="R101" s="201">
        <v>0.0001897</v>
      </c>
      <c r="S101" s="201">
        <v>0.0001898</v>
      </c>
      <c r="T101" s="201">
        <v>0.0001885</v>
      </c>
      <c r="U101" s="201">
        <v>0.0001865</v>
      </c>
      <c r="V101" s="201">
        <v>0.0001843</v>
      </c>
      <c r="W101" s="201">
        <v>0.000182</v>
      </c>
      <c r="X101" s="201">
        <v>0.0001797</v>
      </c>
      <c r="Y101" s="201">
        <v>0.0001775</v>
      </c>
      <c r="Z101" s="201">
        <v>0.0001754</v>
      </c>
      <c r="AB101" s="232">
        <f t="shared" si="2"/>
        <v>0.002863</v>
      </c>
    </row>
    <row r="102" spans="1:28" ht="12.75">
      <c r="A102" s="200" t="s">
        <v>6500</v>
      </c>
      <c r="B102" s="201">
        <v>0</v>
      </c>
      <c r="C102" s="201">
        <v>4.98E-05</v>
      </c>
      <c r="D102" s="201">
        <v>0.000116</v>
      </c>
      <c r="E102" s="201">
        <v>0.0001592</v>
      </c>
      <c r="F102" s="201">
        <v>0.0001656</v>
      </c>
      <c r="G102" s="201">
        <v>0.0001463</v>
      </c>
      <c r="H102" s="201">
        <v>0.0001179</v>
      </c>
      <c r="I102" s="201">
        <v>9.152E-05</v>
      </c>
      <c r="J102" s="201">
        <v>7.109E-05</v>
      </c>
      <c r="K102" s="201">
        <v>5.589E-05</v>
      </c>
      <c r="L102" s="201">
        <v>4.449E-05</v>
      </c>
      <c r="M102" s="201">
        <v>3.586E-05</v>
      </c>
      <c r="N102" s="201">
        <v>2.929E-05</v>
      </c>
      <c r="O102" s="201">
        <v>2.434E-05</v>
      </c>
      <c r="P102" s="201">
        <v>2.052E-05</v>
      </c>
      <c r="Q102" s="201">
        <v>1.756E-05</v>
      </c>
      <c r="R102" s="201">
        <v>1.522E-05</v>
      </c>
      <c r="S102" s="201">
        <v>1.471E-05</v>
      </c>
      <c r="T102" s="201">
        <v>1.42E-05</v>
      </c>
      <c r="U102" s="201">
        <v>1.373E-05</v>
      </c>
      <c r="V102" s="201">
        <v>1.328E-05</v>
      </c>
      <c r="W102" s="201">
        <v>1.285E-05</v>
      </c>
      <c r="X102" s="201">
        <v>1.244E-05</v>
      </c>
      <c r="Y102" s="201">
        <v>1.205E-05</v>
      </c>
      <c r="Z102" s="201">
        <v>1.168E-05</v>
      </c>
      <c r="AB102" s="232">
        <f t="shared" si="2"/>
        <v>0.0001656</v>
      </c>
    </row>
    <row r="103" spans="1:28" ht="12.75">
      <c r="A103" s="200" t="s">
        <v>6505</v>
      </c>
      <c r="B103" s="201">
        <v>0</v>
      </c>
      <c r="C103" s="201">
        <v>1.589E-06</v>
      </c>
      <c r="D103" s="201">
        <v>9.439E-06</v>
      </c>
      <c r="E103" s="201">
        <v>2.666E-05</v>
      </c>
      <c r="F103" s="201">
        <v>4.496E-05</v>
      </c>
      <c r="G103" s="201">
        <v>5.643E-05</v>
      </c>
      <c r="H103" s="201">
        <v>6.684E-05</v>
      </c>
      <c r="I103" s="201">
        <v>8.719E-05</v>
      </c>
      <c r="J103" s="201">
        <v>0.0001189</v>
      </c>
      <c r="K103" s="201">
        <v>0.0001549</v>
      </c>
      <c r="L103" s="201">
        <v>0.0001884</v>
      </c>
      <c r="M103" s="201">
        <v>0.0002159</v>
      </c>
      <c r="N103" s="201">
        <v>0.0002368</v>
      </c>
      <c r="O103" s="201">
        <v>0.0002513</v>
      </c>
      <c r="P103" s="201">
        <v>0.0002608</v>
      </c>
      <c r="Q103" s="201">
        <v>0.0002662</v>
      </c>
      <c r="R103" s="201">
        <v>0.0002685</v>
      </c>
      <c r="S103" s="201">
        <v>0.0002691</v>
      </c>
      <c r="T103" s="201">
        <v>0.0002671</v>
      </c>
      <c r="U103" s="201">
        <v>0.0002648</v>
      </c>
      <c r="V103" s="201">
        <v>0.0002624</v>
      </c>
      <c r="W103" s="201">
        <v>0.00026</v>
      </c>
      <c r="X103" s="201">
        <v>0.0002576</v>
      </c>
      <c r="Y103" s="201">
        <v>0.0002553</v>
      </c>
      <c r="Z103" s="201">
        <v>0.000253</v>
      </c>
      <c r="AB103" s="232">
        <f t="shared" si="2"/>
        <v>0.0002691</v>
      </c>
    </row>
    <row r="104" spans="1:28" ht="12.75">
      <c r="A104" s="200" t="s">
        <v>6507</v>
      </c>
      <c r="B104" s="201">
        <v>0</v>
      </c>
      <c r="C104" s="201">
        <v>6.332E-06</v>
      </c>
      <c r="D104" s="201">
        <v>4.28E-05</v>
      </c>
      <c r="E104" s="201">
        <v>0.000115</v>
      </c>
      <c r="F104" s="201">
        <v>0.0001869</v>
      </c>
      <c r="G104" s="201">
        <v>0.0002369</v>
      </c>
      <c r="H104" s="201">
        <v>0.0002653</v>
      </c>
      <c r="I104" s="201">
        <v>0.0002757</v>
      </c>
      <c r="J104" s="201">
        <v>0.0002731</v>
      </c>
      <c r="K104" s="201">
        <v>0.0002632</v>
      </c>
      <c r="L104" s="201">
        <v>0.0002499</v>
      </c>
      <c r="M104" s="201">
        <v>0.0002354</v>
      </c>
      <c r="N104" s="201">
        <v>0.0002208</v>
      </c>
      <c r="O104" s="201">
        <v>0.0002065</v>
      </c>
      <c r="P104" s="201">
        <v>0.0001929</v>
      </c>
      <c r="Q104" s="201">
        <v>0.0001799</v>
      </c>
      <c r="R104" s="201">
        <v>0.0001676</v>
      </c>
      <c r="S104" s="201">
        <v>0.000166</v>
      </c>
      <c r="T104" s="201">
        <v>0.0001644</v>
      </c>
      <c r="U104" s="201">
        <v>0.0001629</v>
      </c>
      <c r="V104" s="201">
        <v>0.0001614</v>
      </c>
      <c r="W104" s="201">
        <v>0.00016</v>
      </c>
      <c r="X104" s="201">
        <v>0.0001586</v>
      </c>
      <c r="Y104" s="201">
        <v>0.0001572</v>
      </c>
      <c r="Z104" s="201">
        <v>0.0001558</v>
      </c>
      <c r="AB104" s="232">
        <f aca="true" t="shared" si="3" ref="AB104:AB167">MAX(B104:Z104)</f>
        <v>0.0002757</v>
      </c>
    </row>
    <row r="105" spans="1:28" ht="12.75">
      <c r="A105" s="200" t="s">
        <v>6509</v>
      </c>
      <c r="B105" s="201">
        <v>0</v>
      </c>
      <c r="C105" s="201">
        <v>0.0001008</v>
      </c>
      <c r="D105" s="201">
        <v>0.0002984</v>
      </c>
      <c r="E105" s="201">
        <v>0.0005718</v>
      </c>
      <c r="F105" s="201">
        <v>0.0008883</v>
      </c>
      <c r="G105" s="201">
        <v>0.001215</v>
      </c>
      <c r="H105" s="201">
        <v>0.001517</v>
      </c>
      <c r="I105" s="201">
        <v>0.001757</v>
      </c>
      <c r="J105" s="201">
        <v>0.001927</v>
      </c>
      <c r="K105" s="201">
        <v>0.002043</v>
      </c>
      <c r="L105" s="201">
        <v>0.002128</v>
      </c>
      <c r="M105" s="201">
        <v>0.002194</v>
      </c>
      <c r="N105" s="201">
        <v>0.00225</v>
      </c>
      <c r="O105" s="201">
        <v>0.002297</v>
      </c>
      <c r="P105" s="201">
        <v>0.002339</v>
      </c>
      <c r="Q105" s="201">
        <v>0.002375</v>
      </c>
      <c r="R105" s="201">
        <v>0.002406</v>
      </c>
      <c r="S105" s="201">
        <v>0.002405</v>
      </c>
      <c r="T105" s="201">
        <v>0.002404</v>
      </c>
      <c r="U105" s="201">
        <v>0.002403</v>
      </c>
      <c r="V105" s="201">
        <v>0.002402</v>
      </c>
      <c r="W105" s="201">
        <v>0.002401</v>
      </c>
      <c r="X105" s="201">
        <v>0.0024</v>
      </c>
      <c r="Y105" s="201">
        <v>0.002399</v>
      </c>
      <c r="Z105" s="201">
        <v>0.002398</v>
      </c>
      <c r="AB105" s="232">
        <f t="shared" si="3"/>
        <v>0.002406</v>
      </c>
    </row>
    <row r="106" spans="1:28" ht="12.75">
      <c r="A106" s="200" t="s">
        <v>6510</v>
      </c>
      <c r="B106" s="201">
        <v>0</v>
      </c>
      <c r="C106" s="201">
        <v>6.418E-05</v>
      </c>
      <c r="D106" s="201">
        <v>0.0001738</v>
      </c>
      <c r="E106" s="201">
        <v>0.0002997</v>
      </c>
      <c r="F106" s="201">
        <v>0.0004165</v>
      </c>
      <c r="G106" s="201">
        <v>0.0005088</v>
      </c>
      <c r="H106" s="201">
        <v>0.0005658</v>
      </c>
      <c r="I106" s="201">
        <v>0.0005845</v>
      </c>
      <c r="J106" s="201">
        <v>0.0005738</v>
      </c>
      <c r="K106" s="201">
        <v>0.0005474</v>
      </c>
      <c r="L106" s="201">
        <v>0.0005138</v>
      </c>
      <c r="M106" s="201">
        <v>0.0004775</v>
      </c>
      <c r="N106" s="201">
        <v>0.0004406</v>
      </c>
      <c r="O106" s="201">
        <v>0.000404</v>
      </c>
      <c r="P106" s="201">
        <v>0.0003684</v>
      </c>
      <c r="Q106" s="201">
        <v>0.0003343</v>
      </c>
      <c r="R106" s="201">
        <v>0.000302</v>
      </c>
      <c r="S106" s="201">
        <v>0.0002993</v>
      </c>
      <c r="T106" s="201">
        <v>0.0002966</v>
      </c>
      <c r="U106" s="201">
        <v>0.000294</v>
      </c>
      <c r="V106" s="201">
        <v>0.0002915</v>
      </c>
      <c r="W106" s="201">
        <v>0.0002891</v>
      </c>
      <c r="X106" s="201">
        <v>0.0002867</v>
      </c>
      <c r="Y106" s="201">
        <v>0.0002843</v>
      </c>
      <c r="Z106" s="201">
        <v>0.000282</v>
      </c>
      <c r="AB106" s="232">
        <f t="shared" si="3"/>
        <v>0.0005845</v>
      </c>
    </row>
    <row r="107" spans="1:28" ht="12.75">
      <c r="A107" s="200" t="s">
        <v>6160</v>
      </c>
      <c r="B107" s="201">
        <v>0</v>
      </c>
      <c r="C107" s="201">
        <v>9.09E-09</v>
      </c>
      <c r="D107" s="201">
        <v>9.054E-08</v>
      </c>
      <c r="E107" s="201">
        <v>5.212E-07</v>
      </c>
      <c r="F107" s="201">
        <v>1.843E-06</v>
      </c>
      <c r="G107" s="201">
        <v>5.059E-06</v>
      </c>
      <c r="H107" s="201">
        <v>1.195E-05</v>
      </c>
      <c r="I107" s="201">
        <v>2.308E-05</v>
      </c>
      <c r="J107" s="201">
        <v>3.557E-05</v>
      </c>
      <c r="K107" s="201">
        <v>4.594E-05</v>
      </c>
      <c r="L107" s="201">
        <v>5.249E-05</v>
      </c>
      <c r="M107" s="201">
        <v>5.511E-05</v>
      </c>
      <c r="N107" s="201">
        <v>5.476E-05</v>
      </c>
      <c r="O107" s="201">
        <v>5.255E-05</v>
      </c>
      <c r="P107" s="201">
        <v>4.959E-05</v>
      </c>
      <c r="Q107" s="201">
        <v>4.636E-05</v>
      </c>
      <c r="R107" s="201">
        <v>4.318E-05</v>
      </c>
      <c r="S107" s="201">
        <v>4.234E-05</v>
      </c>
      <c r="T107" s="201">
        <v>4.129E-05</v>
      </c>
      <c r="U107" s="201">
        <v>4.034E-05</v>
      </c>
      <c r="V107" s="201">
        <v>3.948E-05</v>
      </c>
      <c r="W107" s="201">
        <v>3.866E-05</v>
      </c>
      <c r="X107" s="201">
        <v>3.789E-05</v>
      </c>
      <c r="Y107" s="201">
        <v>3.716E-05</v>
      </c>
      <c r="Z107" s="201">
        <v>3.647E-05</v>
      </c>
      <c r="AB107" s="232">
        <f t="shared" si="3"/>
        <v>5.511E-05</v>
      </c>
    </row>
    <row r="108" spans="1:28" ht="12.75">
      <c r="A108" s="200" t="s">
        <v>6511</v>
      </c>
      <c r="B108" s="201">
        <v>0</v>
      </c>
      <c r="C108" s="201">
        <v>3.374E-07</v>
      </c>
      <c r="D108" s="201">
        <v>2.142E-06</v>
      </c>
      <c r="E108" s="201">
        <v>6.001E-06</v>
      </c>
      <c r="F108" s="201">
        <v>8.22E-06</v>
      </c>
      <c r="G108" s="201">
        <v>7.079E-06</v>
      </c>
      <c r="H108" s="201">
        <v>4.84E-06</v>
      </c>
      <c r="I108" s="201">
        <v>3.25E-06</v>
      </c>
      <c r="J108" s="201">
        <v>2.662E-06</v>
      </c>
      <c r="K108" s="201">
        <v>2.784E-06</v>
      </c>
      <c r="L108" s="201">
        <v>3.325E-06</v>
      </c>
      <c r="M108" s="201">
        <v>4.046E-06</v>
      </c>
      <c r="N108" s="201">
        <v>4.78E-06</v>
      </c>
      <c r="O108" s="201">
        <v>5.418E-06</v>
      </c>
      <c r="P108" s="201">
        <v>5.93E-06</v>
      </c>
      <c r="Q108" s="201">
        <v>6.31E-06</v>
      </c>
      <c r="R108" s="201">
        <v>6.59E-06</v>
      </c>
      <c r="S108" s="201">
        <v>9.389E-06</v>
      </c>
      <c r="T108" s="201">
        <v>1.236E-05</v>
      </c>
      <c r="U108" s="201">
        <v>1.51E-05</v>
      </c>
      <c r="V108" s="201">
        <v>1.767E-05</v>
      </c>
      <c r="W108" s="201">
        <v>2.011E-05</v>
      </c>
      <c r="X108" s="201">
        <v>2.243E-05</v>
      </c>
      <c r="Y108" s="201">
        <v>2.464E-05</v>
      </c>
      <c r="Z108" s="201">
        <v>2.676E-05</v>
      </c>
      <c r="AB108" s="232">
        <f t="shared" si="3"/>
        <v>2.676E-05</v>
      </c>
    </row>
    <row r="109" spans="1:28" ht="12.75">
      <c r="A109" s="200" t="s">
        <v>2892</v>
      </c>
      <c r="B109" s="201">
        <v>0</v>
      </c>
      <c r="C109" s="201">
        <v>0.0003728</v>
      </c>
      <c r="D109" s="201">
        <v>0.001001</v>
      </c>
      <c r="E109" s="201">
        <v>0.001437</v>
      </c>
      <c r="F109" s="201">
        <v>0.001354</v>
      </c>
      <c r="G109" s="201">
        <v>0.001033</v>
      </c>
      <c r="H109" s="201">
        <v>0.000793</v>
      </c>
      <c r="I109" s="201">
        <v>0.0007361</v>
      </c>
      <c r="J109" s="201">
        <v>0.0008156</v>
      </c>
      <c r="K109" s="201">
        <v>0.0009519</v>
      </c>
      <c r="L109" s="201">
        <v>0.001096</v>
      </c>
      <c r="M109" s="201">
        <v>0.001225</v>
      </c>
      <c r="N109" s="201">
        <v>0.001333</v>
      </c>
      <c r="O109" s="201">
        <v>0.001419</v>
      </c>
      <c r="P109" s="201">
        <v>0.001487</v>
      </c>
      <c r="Q109" s="201">
        <v>0.00154</v>
      </c>
      <c r="R109" s="201">
        <v>0.00158</v>
      </c>
      <c r="S109" s="201">
        <v>0.001586</v>
      </c>
      <c r="T109" s="201">
        <v>0.001587</v>
      </c>
      <c r="U109" s="201">
        <v>0.001588</v>
      </c>
      <c r="V109" s="201">
        <v>0.001589</v>
      </c>
      <c r="W109" s="201">
        <v>0.00159</v>
      </c>
      <c r="X109" s="201">
        <v>0.00159</v>
      </c>
      <c r="Y109" s="201">
        <v>0.001591</v>
      </c>
      <c r="Z109" s="201">
        <v>0.001592</v>
      </c>
      <c r="AB109" s="232">
        <f t="shared" si="3"/>
        <v>0.001592</v>
      </c>
    </row>
    <row r="110" spans="1:28" ht="12.75">
      <c r="A110" s="200" t="s">
        <v>6159</v>
      </c>
      <c r="B110" s="201">
        <v>0</v>
      </c>
      <c r="C110" s="201">
        <v>1.634E-07</v>
      </c>
      <c r="D110" s="201">
        <v>2.02E-06</v>
      </c>
      <c r="E110" s="201">
        <v>1.33E-05</v>
      </c>
      <c r="F110" s="201">
        <v>5.602E-05</v>
      </c>
      <c r="G110" s="201">
        <v>0.0001864</v>
      </c>
      <c r="H110" s="201">
        <v>0.0005387</v>
      </c>
      <c r="I110" s="201">
        <v>0.001275</v>
      </c>
      <c r="J110" s="201">
        <v>0.002391</v>
      </c>
      <c r="K110" s="201">
        <v>0.003711</v>
      </c>
      <c r="L110" s="201">
        <v>0.005068</v>
      </c>
      <c r="M110" s="201">
        <v>0.006339</v>
      </c>
      <c r="N110" s="201">
        <v>0.007461</v>
      </c>
      <c r="O110" s="201">
        <v>0.008412</v>
      </c>
      <c r="P110" s="201">
        <v>0.009193</v>
      </c>
      <c r="Q110" s="201">
        <v>0.009819</v>
      </c>
      <c r="R110" s="201">
        <v>0.01031</v>
      </c>
      <c r="S110" s="201">
        <v>0.01041</v>
      </c>
      <c r="T110" s="201">
        <v>0.01048</v>
      </c>
      <c r="U110" s="201">
        <v>0.01057</v>
      </c>
      <c r="V110" s="201">
        <v>0.01065</v>
      </c>
      <c r="W110" s="201">
        <v>0.01073</v>
      </c>
      <c r="X110" s="201">
        <v>0.01082</v>
      </c>
      <c r="Y110" s="201">
        <v>0.0109</v>
      </c>
      <c r="Z110" s="201">
        <v>0.01098</v>
      </c>
      <c r="AB110" s="232">
        <f t="shared" si="3"/>
        <v>0.01098</v>
      </c>
    </row>
    <row r="111" spans="1:28" ht="12.75">
      <c r="A111" s="200" t="s">
        <v>355</v>
      </c>
      <c r="B111" s="201">
        <v>0</v>
      </c>
      <c r="C111" s="201">
        <v>2.018E-05</v>
      </c>
      <c r="D111" s="201">
        <v>5.603E-05</v>
      </c>
      <c r="E111" s="201">
        <v>7.443E-05</v>
      </c>
      <c r="F111" s="201">
        <v>6.349E-05</v>
      </c>
      <c r="G111" s="201">
        <v>4.274E-05</v>
      </c>
      <c r="H111" s="201">
        <v>2.611E-05</v>
      </c>
      <c r="I111" s="201">
        <v>1.602E-05</v>
      </c>
      <c r="J111" s="201">
        <v>1.085E-05</v>
      </c>
      <c r="K111" s="201">
        <v>8.539E-06</v>
      </c>
      <c r="L111" s="201">
        <v>7.661E-06</v>
      </c>
      <c r="M111" s="201">
        <v>7.493E-06</v>
      </c>
      <c r="N111" s="201">
        <v>7.625E-06</v>
      </c>
      <c r="O111" s="201">
        <v>7.864E-06</v>
      </c>
      <c r="P111" s="201">
        <v>8.119E-06</v>
      </c>
      <c r="Q111" s="201">
        <v>8.355E-06</v>
      </c>
      <c r="R111" s="201">
        <v>8.56E-06</v>
      </c>
      <c r="S111" s="201">
        <v>1.042E-05</v>
      </c>
      <c r="T111" s="201">
        <v>1.196E-05</v>
      </c>
      <c r="U111" s="201">
        <v>1.327E-05</v>
      </c>
      <c r="V111" s="201">
        <v>1.445E-05</v>
      </c>
      <c r="W111" s="201">
        <v>1.555E-05</v>
      </c>
      <c r="X111" s="201">
        <v>1.66E-05</v>
      </c>
      <c r="Y111" s="201">
        <v>1.762E-05</v>
      </c>
      <c r="Z111" s="201">
        <v>1.859E-05</v>
      </c>
      <c r="AB111" s="232">
        <f t="shared" si="3"/>
        <v>7.443E-05</v>
      </c>
    </row>
    <row r="112" spans="1:28" ht="12.75">
      <c r="A112" s="200" t="s">
        <v>1365</v>
      </c>
      <c r="B112" s="201">
        <v>0</v>
      </c>
      <c r="C112" s="201">
        <v>6.482E-05</v>
      </c>
      <c r="D112" s="201">
        <v>0.0001066</v>
      </c>
      <c r="E112" s="201">
        <v>0.0001196</v>
      </c>
      <c r="F112" s="201">
        <v>0.0001067</v>
      </c>
      <c r="G112" s="201">
        <v>8.4E-05</v>
      </c>
      <c r="H112" s="201">
        <v>6.155E-05</v>
      </c>
      <c r="I112" s="201">
        <v>4.324E-05</v>
      </c>
      <c r="J112" s="201">
        <v>3.117E-05</v>
      </c>
      <c r="K112" s="201">
        <v>2.467E-05</v>
      </c>
      <c r="L112" s="201">
        <v>2.154E-05</v>
      </c>
      <c r="M112" s="201">
        <v>2.013E-05</v>
      </c>
      <c r="N112" s="201">
        <v>1.94E-05</v>
      </c>
      <c r="O112" s="201">
        <v>1.89E-05</v>
      </c>
      <c r="P112" s="201">
        <v>1.851E-05</v>
      </c>
      <c r="Q112" s="201">
        <v>1.812E-05</v>
      </c>
      <c r="R112" s="201">
        <v>1.774E-05</v>
      </c>
      <c r="S112" s="201">
        <v>1.836E-05</v>
      </c>
      <c r="T112" s="201">
        <v>1.899E-05</v>
      </c>
      <c r="U112" s="201">
        <v>1.956E-05</v>
      </c>
      <c r="V112" s="201">
        <v>2.006E-05</v>
      </c>
      <c r="W112" s="201">
        <v>2.053E-05</v>
      </c>
      <c r="X112" s="201">
        <v>2.096E-05</v>
      </c>
      <c r="Y112" s="201">
        <v>2.137E-05</v>
      </c>
      <c r="Z112" s="201">
        <v>2.174E-05</v>
      </c>
      <c r="AB112" s="232">
        <f t="shared" si="3"/>
        <v>0.0001196</v>
      </c>
    </row>
    <row r="113" spans="1:28" ht="12.75">
      <c r="A113" s="200" t="s">
        <v>1367</v>
      </c>
      <c r="B113" s="201">
        <v>0</v>
      </c>
      <c r="C113" s="201">
        <v>2.431E-05</v>
      </c>
      <c r="D113" s="201">
        <v>6.714E-05</v>
      </c>
      <c r="E113" s="201">
        <v>9.413E-05</v>
      </c>
      <c r="F113" s="201">
        <v>8.479E-05</v>
      </c>
      <c r="G113" s="201">
        <v>5.885E-05</v>
      </c>
      <c r="H113" s="201">
        <v>3.693E-05</v>
      </c>
      <c r="I113" s="201">
        <v>2.523E-05</v>
      </c>
      <c r="J113" s="201">
        <v>2.169E-05</v>
      </c>
      <c r="K113" s="201">
        <v>2.243E-05</v>
      </c>
      <c r="L113" s="201">
        <v>2.468E-05</v>
      </c>
      <c r="M113" s="201">
        <v>2.718E-05</v>
      </c>
      <c r="N113" s="201">
        <v>2.937E-05</v>
      </c>
      <c r="O113" s="201">
        <v>3.114E-05</v>
      </c>
      <c r="P113" s="201">
        <v>3.254E-05</v>
      </c>
      <c r="Q113" s="201">
        <v>3.359E-05</v>
      </c>
      <c r="R113" s="201">
        <v>3.436E-05</v>
      </c>
      <c r="S113" s="201">
        <v>3.362E-05</v>
      </c>
      <c r="T113" s="201">
        <v>3.268E-05</v>
      </c>
      <c r="U113" s="201">
        <v>3.171E-05</v>
      </c>
      <c r="V113" s="201">
        <v>3.075E-05</v>
      </c>
      <c r="W113" s="201">
        <v>2.982E-05</v>
      </c>
      <c r="X113" s="201">
        <v>2.893E-05</v>
      </c>
      <c r="Y113" s="201">
        <v>2.807E-05</v>
      </c>
      <c r="Z113" s="201">
        <v>2.724E-05</v>
      </c>
      <c r="AB113" s="232">
        <f t="shared" si="3"/>
        <v>9.413E-05</v>
      </c>
    </row>
    <row r="114" spans="1:28" ht="12.75">
      <c r="A114" s="200" t="s">
        <v>1258</v>
      </c>
      <c r="B114" s="201">
        <v>0</v>
      </c>
      <c r="C114" s="201">
        <v>1.838E-05</v>
      </c>
      <c r="D114" s="201">
        <v>4.029E-05</v>
      </c>
      <c r="E114" s="201">
        <v>4.95E-05</v>
      </c>
      <c r="F114" s="201">
        <v>4.441E-05</v>
      </c>
      <c r="G114" s="201">
        <v>3.318E-05</v>
      </c>
      <c r="H114" s="201">
        <v>2.267E-05</v>
      </c>
      <c r="I114" s="201">
        <v>1.535E-05</v>
      </c>
      <c r="J114" s="201">
        <v>1.088E-05</v>
      </c>
      <c r="K114" s="201">
        <v>8.169E-06</v>
      </c>
      <c r="L114" s="201">
        <v>6.479E-06</v>
      </c>
      <c r="M114" s="201">
        <v>5.397E-06</v>
      </c>
      <c r="N114" s="201">
        <v>4.692E-06</v>
      </c>
      <c r="O114" s="201">
        <v>4.241E-06</v>
      </c>
      <c r="P114" s="201">
        <v>3.926E-06</v>
      </c>
      <c r="Q114" s="201">
        <v>3.702E-06</v>
      </c>
      <c r="R114" s="201">
        <v>3.532E-06</v>
      </c>
      <c r="S114" s="201">
        <v>5.54E-06</v>
      </c>
      <c r="T114" s="201">
        <v>5.728E-06</v>
      </c>
      <c r="U114" s="201">
        <v>5.896E-06</v>
      </c>
      <c r="V114" s="201">
        <v>6.05E-06</v>
      </c>
      <c r="W114" s="201">
        <v>6.194E-06</v>
      </c>
      <c r="X114" s="201">
        <v>6.329E-06</v>
      </c>
      <c r="Y114" s="201">
        <v>6.455E-06</v>
      </c>
      <c r="Z114" s="201">
        <v>6.575E-06</v>
      </c>
      <c r="AB114" s="232">
        <f t="shared" si="3"/>
        <v>4.95E-05</v>
      </c>
    </row>
    <row r="115" spans="1:28" ht="12.75">
      <c r="A115" s="200" t="s">
        <v>6461</v>
      </c>
      <c r="B115" s="201">
        <v>0</v>
      </c>
      <c r="C115" s="201">
        <v>0.0001722</v>
      </c>
      <c r="D115" s="201">
        <v>0.0007431</v>
      </c>
      <c r="E115" s="201">
        <v>0.001667</v>
      </c>
      <c r="F115" s="201">
        <v>0.002643</v>
      </c>
      <c r="G115" s="201">
        <v>0.003429</v>
      </c>
      <c r="H115" s="201">
        <v>0.003977</v>
      </c>
      <c r="I115" s="201">
        <v>0.00434</v>
      </c>
      <c r="J115" s="201">
        <v>0.004588</v>
      </c>
      <c r="K115" s="201">
        <v>0.004776</v>
      </c>
      <c r="L115" s="201">
        <v>0.004939</v>
      </c>
      <c r="M115" s="201">
        <v>0.005093</v>
      </c>
      <c r="N115" s="201">
        <v>0.005245</v>
      </c>
      <c r="O115" s="201">
        <v>0.005397</v>
      </c>
      <c r="P115" s="201">
        <v>0.00555</v>
      </c>
      <c r="Q115" s="201">
        <v>0.005702</v>
      </c>
      <c r="R115" s="201">
        <v>0.005854</v>
      </c>
      <c r="S115" s="201">
        <v>0.005855</v>
      </c>
      <c r="T115" s="201">
        <v>0.005856</v>
      </c>
      <c r="U115" s="201">
        <v>0.005856</v>
      </c>
      <c r="V115" s="201">
        <v>0.005857</v>
      </c>
      <c r="W115" s="201">
        <v>0.005857</v>
      </c>
      <c r="X115" s="201">
        <v>0.005858</v>
      </c>
      <c r="Y115" s="201">
        <v>0.005859</v>
      </c>
      <c r="Z115" s="201">
        <v>0.005859</v>
      </c>
      <c r="AB115" s="232">
        <f t="shared" si="3"/>
        <v>0.005859</v>
      </c>
    </row>
    <row r="116" spans="1:28" ht="12.75">
      <c r="A116" s="200" t="s">
        <v>1380</v>
      </c>
      <c r="B116" s="201">
        <v>0</v>
      </c>
      <c r="C116" s="201">
        <v>1.179E-06</v>
      </c>
      <c r="D116" s="201">
        <v>3.42E-06</v>
      </c>
      <c r="E116" s="201">
        <v>6.414E-06</v>
      </c>
      <c r="F116" s="201">
        <v>9.746E-06</v>
      </c>
      <c r="G116" s="201">
        <v>1.307E-05</v>
      </c>
      <c r="H116" s="201">
        <v>1.61E-05</v>
      </c>
      <c r="I116" s="201">
        <v>1.855E-05</v>
      </c>
      <c r="J116" s="201">
        <v>2.039E-05</v>
      </c>
      <c r="K116" s="201">
        <v>2.179E-05</v>
      </c>
      <c r="L116" s="201">
        <v>2.29E-05</v>
      </c>
      <c r="M116" s="201">
        <v>2.385E-05</v>
      </c>
      <c r="N116" s="201">
        <v>2.468E-05</v>
      </c>
      <c r="O116" s="201">
        <v>2.543E-05</v>
      </c>
      <c r="P116" s="201">
        <v>2.61E-05</v>
      </c>
      <c r="Q116" s="201">
        <v>2.671E-05</v>
      </c>
      <c r="R116" s="201">
        <v>2.726E-05</v>
      </c>
      <c r="S116" s="201">
        <v>2.73E-05</v>
      </c>
      <c r="T116" s="201">
        <v>2.733E-05</v>
      </c>
      <c r="U116" s="201">
        <v>2.736E-05</v>
      </c>
      <c r="V116" s="201">
        <v>2.739E-05</v>
      </c>
      <c r="W116" s="201">
        <v>2.742E-05</v>
      </c>
      <c r="X116" s="201">
        <v>2.745E-05</v>
      </c>
      <c r="Y116" s="201">
        <v>2.748E-05</v>
      </c>
      <c r="Z116" s="201">
        <v>2.751E-05</v>
      </c>
      <c r="AB116" s="232">
        <f t="shared" si="3"/>
        <v>2.751E-05</v>
      </c>
    </row>
    <row r="117" spans="1:28" ht="12.75">
      <c r="A117" s="200" t="s">
        <v>1399</v>
      </c>
      <c r="B117" s="201">
        <v>0</v>
      </c>
      <c r="C117" s="201">
        <v>0.000102</v>
      </c>
      <c r="D117" s="201">
        <v>0.0008503</v>
      </c>
      <c r="E117" s="201">
        <v>0.003075</v>
      </c>
      <c r="F117" s="201">
        <v>0.006659</v>
      </c>
      <c r="G117" s="201">
        <v>0.01087</v>
      </c>
      <c r="H117" s="201">
        <v>0.01497</v>
      </c>
      <c r="I117" s="201">
        <v>0.01826</v>
      </c>
      <c r="J117" s="201">
        <v>0.02038</v>
      </c>
      <c r="K117" s="201">
        <v>0.02141</v>
      </c>
      <c r="L117" s="201">
        <v>0.02168</v>
      </c>
      <c r="M117" s="201">
        <v>0.02149</v>
      </c>
      <c r="N117" s="201">
        <v>0.02107</v>
      </c>
      <c r="O117" s="201">
        <v>0.02057</v>
      </c>
      <c r="P117" s="201">
        <v>0.02003</v>
      </c>
      <c r="Q117" s="201">
        <v>0.0195</v>
      </c>
      <c r="R117" s="201">
        <v>0.01898</v>
      </c>
      <c r="S117" s="201">
        <v>0.01842</v>
      </c>
      <c r="T117" s="201">
        <v>0.01774</v>
      </c>
      <c r="U117" s="201">
        <v>0.01704</v>
      </c>
      <c r="V117" s="201">
        <v>0.01633</v>
      </c>
      <c r="W117" s="201">
        <v>0.01565</v>
      </c>
      <c r="X117" s="201">
        <v>0.015</v>
      </c>
      <c r="Y117" s="201">
        <v>0.01439</v>
      </c>
      <c r="Z117" s="201">
        <v>0.01381</v>
      </c>
      <c r="AB117" s="232">
        <f t="shared" si="3"/>
        <v>0.02168</v>
      </c>
    </row>
    <row r="118" spans="1:28" ht="12.75">
      <c r="A118" s="200" t="s">
        <v>1400</v>
      </c>
      <c r="B118" s="201">
        <v>0</v>
      </c>
      <c r="C118" s="201">
        <v>4.095E-05</v>
      </c>
      <c r="D118" s="201">
        <v>0.000329</v>
      </c>
      <c r="E118" s="201">
        <v>0.001267</v>
      </c>
      <c r="F118" s="201">
        <v>0.003003</v>
      </c>
      <c r="G118" s="201">
        <v>0.005333</v>
      </c>
      <c r="H118" s="201">
        <v>0.007814</v>
      </c>
      <c r="I118" s="201">
        <v>0.009892</v>
      </c>
      <c r="J118" s="201">
        <v>0.01127</v>
      </c>
      <c r="K118" s="201">
        <v>0.01202</v>
      </c>
      <c r="L118" s="201">
        <v>0.01235</v>
      </c>
      <c r="M118" s="201">
        <v>0.01242</v>
      </c>
      <c r="N118" s="201">
        <v>0.01236</v>
      </c>
      <c r="O118" s="201">
        <v>0.01222</v>
      </c>
      <c r="P118" s="201">
        <v>0.01203</v>
      </c>
      <c r="Q118" s="201">
        <v>0.01182</v>
      </c>
      <c r="R118" s="201">
        <v>0.01159</v>
      </c>
      <c r="S118" s="201">
        <v>0.01193</v>
      </c>
      <c r="T118" s="201">
        <v>0.01216</v>
      </c>
      <c r="U118" s="201">
        <v>0.01227</v>
      </c>
      <c r="V118" s="201">
        <v>0.01231</v>
      </c>
      <c r="W118" s="201">
        <v>0.01231</v>
      </c>
      <c r="X118" s="201">
        <v>0.01228</v>
      </c>
      <c r="Y118" s="201">
        <v>0.01224</v>
      </c>
      <c r="Z118" s="201">
        <v>0.01218</v>
      </c>
      <c r="AB118" s="232">
        <f t="shared" si="3"/>
        <v>0.01242</v>
      </c>
    </row>
    <row r="119" spans="1:28" ht="12.75">
      <c r="A119" s="200" t="s">
        <v>2894</v>
      </c>
      <c r="B119" s="201">
        <v>0</v>
      </c>
      <c r="C119" s="201">
        <v>5.643E-06</v>
      </c>
      <c r="D119" s="201">
        <v>4.217E-05</v>
      </c>
      <c r="E119" s="201">
        <v>9.61E-05</v>
      </c>
      <c r="F119" s="201">
        <v>0.0001112</v>
      </c>
      <c r="G119" s="201">
        <v>8.592E-05</v>
      </c>
      <c r="H119" s="201">
        <v>5.1E-05</v>
      </c>
      <c r="I119" s="201">
        <v>2.575E-05</v>
      </c>
      <c r="J119" s="201">
        <v>1.219E-05</v>
      </c>
      <c r="K119" s="201">
        <v>5.827E-06</v>
      </c>
      <c r="L119" s="201">
        <v>2.93E-06</v>
      </c>
      <c r="M119" s="201">
        <v>1.608E-06</v>
      </c>
      <c r="N119" s="201">
        <v>9.853E-07</v>
      </c>
      <c r="O119" s="201">
        <v>6.764E-07</v>
      </c>
      <c r="P119" s="201">
        <v>5.084E-07</v>
      </c>
      <c r="Q119" s="201">
        <v>4.09E-07</v>
      </c>
      <c r="R119" s="201">
        <v>3.428E-07</v>
      </c>
      <c r="S119" s="201">
        <v>1.967E-07</v>
      </c>
      <c r="T119" s="201">
        <v>1.011E-07</v>
      </c>
      <c r="U119" s="201">
        <v>5.589E-08</v>
      </c>
      <c r="V119" s="201">
        <v>3.596E-08</v>
      </c>
      <c r="W119" s="201">
        <v>2.78E-08</v>
      </c>
      <c r="X119" s="201">
        <v>2.37E-08</v>
      </c>
      <c r="Y119" s="201">
        <v>2.112E-08</v>
      </c>
      <c r="Z119" s="201">
        <v>1.93E-08</v>
      </c>
      <c r="AB119" s="232">
        <f t="shared" si="3"/>
        <v>0.0001112</v>
      </c>
    </row>
    <row r="120" spans="1:28" ht="12.75">
      <c r="A120" s="200" t="s">
        <v>1401</v>
      </c>
      <c r="B120" s="201">
        <v>0</v>
      </c>
      <c r="C120" s="201">
        <v>1.81E-06</v>
      </c>
      <c r="D120" s="201">
        <v>1.151E-05</v>
      </c>
      <c r="E120" s="201">
        <v>3.618E-05</v>
      </c>
      <c r="F120" s="201">
        <v>7.422E-05</v>
      </c>
      <c r="G120" s="201">
        <v>0.0001189</v>
      </c>
      <c r="H120" s="201">
        <v>0.0001622</v>
      </c>
      <c r="I120" s="201">
        <v>0.0001962</v>
      </c>
      <c r="J120" s="201">
        <v>0.0002177</v>
      </c>
      <c r="K120" s="201">
        <v>0.0002283</v>
      </c>
      <c r="L120" s="201">
        <v>0.0002313</v>
      </c>
      <c r="M120" s="201">
        <v>0.0002296</v>
      </c>
      <c r="N120" s="201">
        <v>0.0002249</v>
      </c>
      <c r="O120" s="201">
        <v>0.0002185</v>
      </c>
      <c r="P120" s="201">
        <v>0.0002109</v>
      </c>
      <c r="Q120" s="201">
        <v>0.0002025</v>
      </c>
      <c r="R120" s="201">
        <v>0.0001936</v>
      </c>
      <c r="S120" s="201">
        <v>0.0001897</v>
      </c>
      <c r="T120" s="201">
        <v>0.0001849</v>
      </c>
      <c r="U120" s="201">
        <v>0.0001798</v>
      </c>
      <c r="V120" s="201">
        <v>0.0001745</v>
      </c>
      <c r="W120" s="201">
        <v>0.0001694</v>
      </c>
      <c r="X120" s="201">
        <v>0.0001644</v>
      </c>
      <c r="Y120" s="201">
        <v>0.0001595</v>
      </c>
      <c r="Z120" s="201">
        <v>0.0001548</v>
      </c>
      <c r="AB120" s="232">
        <f t="shared" si="3"/>
        <v>0.0002313</v>
      </c>
    </row>
    <row r="121" spans="1:28" ht="12.75">
      <c r="A121" s="200" t="s">
        <v>2800</v>
      </c>
      <c r="B121" s="201">
        <v>0.0001</v>
      </c>
      <c r="C121" s="201">
        <v>9.726E-05</v>
      </c>
      <c r="D121" s="201">
        <v>9.197E-05</v>
      </c>
      <c r="E121" s="201">
        <v>8.473E-05</v>
      </c>
      <c r="F121" s="201">
        <v>7.641E-05</v>
      </c>
      <c r="G121" s="201">
        <v>6.777E-05</v>
      </c>
      <c r="H121" s="201">
        <v>5.955E-05</v>
      </c>
      <c r="I121" s="201">
        <v>5.254E-05</v>
      </c>
      <c r="J121" s="201">
        <v>4.701E-05</v>
      </c>
      <c r="K121" s="201">
        <v>4.263E-05</v>
      </c>
      <c r="L121" s="201">
        <v>3.897E-05</v>
      </c>
      <c r="M121" s="201">
        <v>3.574E-05</v>
      </c>
      <c r="N121" s="201">
        <v>3.279E-05</v>
      </c>
      <c r="O121" s="201">
        <v>3.007E-05</v>
      </c>
      <c r="P121" s="201">
        <v>2.752E-05</v>
      </c>
      <c r="Q121" s="201">
        <v>2.515E-05</v>
      </c>
      <c r="R121" s="201">
        <v>2.294E-05</v>
      </c>
      <c r="S121" s="201">
        <v>2.281E-05</v>
      </c>
      <c r="T121" s="201">
        <v>2.268E-05</v>
      </c>
      <c r="U121" s="201">
        <v>2.255E-05</v>
      </c>
      <c r="V121" s="201">
        <v>2.242E-05</v>
      </c>
      <c r="W121" s="201">
        <v>2.23E-05</v>
      </c>
      <c r="X121" s="201">
        <v>2.218E-05</v>
      </c>
      <c r="Y121" s="201">
        <v>2.206E-05</v>
      </c>
      <c r="Z121" s="201">
        <v>2.195E-05</v>
      </c>
      <c r="AB121" s="232">
        <f t="shared" si="3"/>
        <v>0.0001</v>
      </c>
    </row>
    <row r="122" spans="1:28" ht="12.75">
      <c r="A122" s="200" t="s">
        <v>2801</v>
      </c>
      <c r="B122" s="201">
        <v>0.0001</v>
      </c>
      <c r="C122" s="201">
        <v>9.848E-05</v>
      </c>
      <c r="D122" s="201">
        <v>9.55E-05</v>
      </c>
      <c r="E122" s="201">
        <v>9.129E-05</v>
      </c>
      <c r="F122" s="201">
        <v>8.624E-05</v>
      </c>
      <c r="G122" s="201">
        <v>8.073E-05</v>
      </c>
      <c r="H122" s="201">
        <v>7.519E-05</v>
      </c>
      <c r="I122" s="201">
        <v>7.018E-05</v>
      </c>
      <c r="J122" s="201">
        <v>6.601E-05</v>
      </c>
      <c r="K122" s="201">
        <v>6.256E-05</v>
      </c>
      <c r="L122" s="201">
        <v>5.954E-05</v>
      </c>
      <c r="M122" s="201">
        <v>5.678E-05</v>
      </c>
      <c r="N122" s="201">
        <v>5.415E-05</v>
      </c>
      <c r="O122" s="201">
        <v>5.162E-05</v>
      </c>
      <c r="P122" s="201">
        <v>4.917E-05</v>
      </c>
      <c r="Q122" s="201">
        <v>4.679E-05</v>
      </c>
      <c r="R122" s="201">
        <v>4.449E-05</v>
      </c>
      <c r="S122" s="201">
        <v>4.435E-05</v>
      </c>
      <c r="T122" s="201">
        <v>4.42E-05</v>
      </c>
      <c r="U122" s="201">
        <v>4.407E-05</v>
      </c>
      <c r="V122" s="201">
        <v>4.393E-05</v>
      </c>
      <c r="W122" s="201">
        <v>4.38E-05</v>
      </c>
      <c r="X122" s="201">
        <v>4.367E-05</v>
      </c>
      <c r="Y122" s="201">
        <v>4.354E-05</v>
      </c>
      <c r="Z122" s="201">
        <v>4.341E-05</v>
      </c>
      <c r="AB122" s="232">
        <f t="shared" si="3"/>
        <v>0.0001</v>
      </c>
    </row>
    <row r="123" spans="1:28" ht="12.75">
      <c r="A123" s="200" t="s">
        <v>2802</v>
      </c>
      <c r="B123" s="201">
        <v>0.0001</v>
      </c>
      <c r="C123" s="201">
        <v>9.994E-05</v>
      </c>
      <c r="D123" s="201">
        <v>9.982E-05</v>
      </c>
      <c r="E123" s="201">
        <v>9.964E-05</v>
      </c>
      <c r="F123" s="201">
        <v>9.942E-05</v>
      </c>
      <c r="G123" s="201">
        <v>9.916E-05</v>
      </c>
      <c r="H123" s="201">
        <v>9.888E-05</v>
      </c>
      <c r="I123" s="201">
        <v>9.861E-05</v>
      </c>
      <c r="J123" s="201">
        <v>9.837E-05</v>
      </c>
      <c r="K123" s="201">
        <v>9.816E-05</v>
      </c>
      <c r="L123" s="201">
        <v>9.797E-05</v>
      </c>
      <c r="M123" s="201">
        <v>9.779E-05</v>
      </c>
      <c r="N123" s="201">
        <v>9.761E-05</v>
      </c>
      <c r="O123" s="201">
        <v>9.742E-05</v>
      </c>
      <c r="P123" s="201">
        <v>9.724E-05</v>
      </c>
      <c r="Q123" s="201">
        <v>9.705E-05</v>
      </c>
      <c r="R123" s="201">
        <v>9.685E-05</v>
      </c>
      <c r="S123" s="201">
        <v>9.684E-05</v>
      </c>
      <c r="T123" s="201">
        <v>9.683E-05</v>
      </c>
      <c r="U123" s="201">
        <v>9.682E-05</v>
      </c>
      <c r="V123" s="201">
        <v>9.68E-05</v>
      </c>
      <c r="W123" s="201">
        <v>9.679E-05</v>
      </c>
      <c r="X123" s="201">
        <v>9.678E-05</v>
      </c>
      <c r="Y123" s="201">
        <v>9.677E-05</v>
      </c>
      <c r="Z123" s="201">
        <v>9.676E-05</v>
      </c>
      <c r="AB123" s="232">
        <f t="shared" si="3"/>
        <v>0.0001</v>
      </c>
    </row>
    <row r="124" spans="1:28" ht="12.75">
      <c r="A124" s="200" t="s">
        <v>2803</v>
      </c>
      <c r="B124" s="201">
        <v>0.0001</v>
      </c>
      <c r="C124" s="201">
        <v>9.985E-05</v>
      </c>
      <c r="D124" s="201">
        <v>9.955E-05</v>
      </c>
      <c r="E124" s="201">
        <v>9.911E-05</v>
      </c>
      <c r="F124" s="201">
        <v>9.857E-05</v>
      </c>
      <c r="G124" s="201">
        <v>9.793E-05</v>
      </c>
      <c r="H124" s="201">
        <v>9.726E-05</v>
      </c>
      <c r="I124" s="201">
        <v>9.66E-05</v>
      </c>
      <c r="J124" s="201">
        <v>9.603E-05</v>
      </c>
      <c r="K124" s="201">
        <v>9.553E-05</v>
      </c>
      <c r="L124" s="201">
        <v>9.507E-05</v>
      </c>
      <c r="M124" s="201">
        <v>9.463E-05</v>
      </c>
      <c r="N124" s="201">
        <v>9.419E-05</v>
      </c>
      <c r="O124" s="201">
        <v>9.375E-05</v>
      </c>
      <c r="P124" s="201">
        <v>9.331E-05</v>
      </c>
      <c r="Q124" s="201">
        <v>9.286E-05</v>
      </c>
      <c r="R124" s="201">
        <v>9.24E-05</v>
      </c>
      <c r="S124" s="201">
        <v>9.237E-05</v>
      </c>
      <c r="T124" s="201">
        <v>9.234E-05</v>
      </c>
      <c r="U124" s="201">
        <v>9.232E-05</v>
      </c>
      <c r="V124" s="201">
        <v>9.229E-05</v>
      </c>
      <c r="W124" s="201">
        <v>9.226E-05</v>
      </c>
      <c r="X124" s="201">
        <v>9.223E-05</v>
      </c>
      <c r="Y124" s="201">
        <v>9.221E-05</v>
      </c>
      <c r="Z124" s="201">
        <v>9.218E-05</v>
      </c>
      <c r="AB124" s="232">
        <f t="shared" si="3"/>
        <v>0.0001</v>
      </c>
    </row>
    <row r="125" spans="1:28" ht="12.75">
      <c r="A125" s="200" t="s">
        <v>2804</v>
      </c>
      <c r="B125" s="201">
        <v>0.0001</v>
      </c>
      <c r="C125" s="201">
        <v>9.996E-05</v>
      </c>
      <c r="D125" s="201">
        <v>9.989E-05</v>
      </c>
      <c r="E125" s="201">
        <v>9.977E-05</v>
      </c>
      <c r="F125" s="201">
        <v>9.963E-05</v>
      </c>
      <c r="G125" s="201">
        <v>9.947E-05</v>
      </c>
      <c r="H125" s="201">
        <v>9.93E-05</v>
      </c>
      <c r="I125" s="201">
        <v>9.913E-05</v>
      </c>
      <c r="J125" s="201">
        <v>9.898E-05</v>
      </c>
      <c r="K125" s="201">
        <v>9.884E-05</v>
      </c>
      <c r="L125" s="201">
        <v>9.872E-05</v>
      </c>
      <c r="M125" s="201">
        <v>9.861E-05</v>
      </c>
      <c r="N125" s="201">
        <v>9.849E-05</v>
      </c>
      <c r="O125" s="201">
        <v>9.837E-05</v>
      </c>
      <c r="P125" s="201">
        <v>9.826E-05</v>
      </c>
      <c r="Q125" s="201">
        <v>9.813E-05</v>
      </c>
      <c r="R125" s="201">
        <v>9.801E-05</v>
      </c>
      <c r="S125" s="201">
        <v>9.8E-05</v>
      </c>
      <c r="T125" s="201">
        <v>9.8E-05</v>
      </c>
      <c r="U125" s="201">
        <v>9.799E-05</v>
      </c>
      <c r="V125" s="201">
        <v>9.798E-05</v>
      </c>
      <c r="W125" s="201">
        <v>9.797E-05</v>
      </c>
      <c r="X125" s="201">
        <v>9.797E-05</v>
      </c>
      <c r="Y125" s="201">
        <v>9.796E-05</v>
      </c>
      <c r="Z125" s="201">
        <v>9.795E-05</v>
      </c>
      <c r="AB125" s="232">
        <f t="shared" si="3"/>
        <v>0.0001</v>
      </c>
    </row>
    <row r="126" spans="1:28" ht="12.75">
      <c r="A126" s="200" t="s">
        <v>2805</v>
      </c>
      <c r="B126" s="201">
        <v>0.0001</v>
      </c>
      <c r="C126" s="201">
        <v>9.992E-05</v>
      </c>
      <c r="D126" s="201">
        <v>9.975E-05</v>
      </c>
      <c r="E126" s="201">
        <v>9.95E-05</v>
      </c>
      <c r="F126" s="201">
        <v>9.919E-05</v>
      </c>
      <c r="G126" s="201">
        <v>9.883E-05</v>
      </c>
      <c r="H126" s="201">
        <v>9.844E-05</v>
      </c>
      <c r="I126" s="201">
        <v>9.807E-05</v>
      </c>
      <c r="J126" s="201">
        <v>9.774E-05</v>
      </c>
      <c r="K126" s="201">
        <v>9.745E-05</v>
      </c>
      <c r="L126" s="201">
        <v>9.718E-05</v>
      </c>
      <c r="M126" s="201">
        <v>9.693E-05</v>
      </c>
      <c r="N126" s="201">
        <v>9.667E-05</v>
      </c>
      <c r="O126" s="201">
        <v>9.642E-05</v>
      </c>
      <c r="P126" s="201">
        <v>9.616E-05</v>
      </c>
      <c r="Q126" s="201">
        <v>9.59E-05</v>
      </c>
      <c r="R126" s="201">
        <v>9.563E-05</v>
      </c>
      <c r="S126" s="201">
        <v>9.561E-05</v>
      </c>
      <c r="T126" s="201">
        <v>9.56E-05</v>
      </c>
      <c r="U126" s="201">
        <v>9.558E-05</v>
      </c>
      <c r="V126" s="201">
        <v>9.556E-05</v>
      </c>
      <c r="W126" s="201">
        <v>9.555E-05</v>
      </c>
      <c r="X126" s="201">
        <v>9.553E-05</v>
      </c>
      <c r="Y126" s="201">
        <v>9.552E-05</v>
      </c>
      <c r="Z126" s="201">
        <v>9.55E-05</v>
      </c>
      <c r="AB126" s="232">
        <f t="shared" si="3"/>
        <v>0.0001</v>
      </c>
    </row>
    <row r="127" spans="1:28" ht="12.75">
      <c r="A127" s="200" t="s">
        <v>2806</v>
      </c>
      <c r="B127" s="201">
        <v>0.0001</v>
      </c>
      <c r="C127" s="201">
        <v>9.991E-05</v>
      </c>
      <c r="D127" s="201">
        <v>9.973E-05</v>
      </c>
      <c r="E127" s="201">
        <v>9.946E-05</v>
      </c>
      <c r="F127" s="201">
        <v>9.912E-05</v>
      </c>
      <c r="G127" s="201">
        <v>9.873E-05</v>
      </c>
      <c r="H127" s="201">
        <v>9.832E-05</v>
      </c>
      <c r="I127" s="201">
        <v>9.792E-05</v>
      </c>
      <c r="J127" s="201">
        <v>9.756E-05</v>
      </c>
      <c r="K127" s="201">
        <v>9.725E-05</v>
      </c>
      <c r="L127" s="201">
        <v>9.696E-05</v>
      </c>
      <c r="M127" s="201">
        <v>9.669E-05</v>
      </c>
      <c r="N127" s="201">
        <v>9.642E-05</v>
      </c>
      <c r="O127" s="201">
        <v>9.614E-05</v>
      </c>
      <c r="P127" s="201">
        <v>9.587E-05</v>
      </c>
      <c r="Q127" s="201">
        <v>9.558E-05</v>
      </c>
      <c r="R127" s="201">
        <v>9.53E-05</v>
      </c>
      <c r="S127" s="201">
        <v>9.528E-05</v>
      </c>
      <c r="T127" s="201">
        <v>9.526E-05</v>
      </c>
      <c r="U127" s="201">
        <v>9.524E-05</v>
      </c>
      <c r="V127" s="201">
        <v>9.523E-05</v>
      </c>
      <c r="W127" s="201">
        <v>9.521E-05</v>
      </c>
      <c r="X127" s="201">
        <v>9.519E-05</v>
      </c>
      <c r="Y127" s="201">
        <v>9.518E-05</v>
      </c>
      <c r="Z127" s="201">
        <v>9.516E-05</v>
      </c>
      <c r="AB127" s="232">
        <f t="shared" si="3"/>
        <v>0.0001</v>
      </c>
    </row>
    <row r="128" spans="1:28" ht="12.75">
      <c r="A128" s="200" t="s">
        <v>1096</v>
      </c>
      <c r="B128" s="201">
        <v>0.0001</v>
      </c>
      <c r="C128" s="201">
        <v>9.997E-05</v>
      </c>
      <c r="D128" s="201">
        <v>9.99E-05</v>
      </c>
      <c r="E128" s="201">
        <v>9.979E-05</v>
      </c>
      <c r="F128" s="201">
        <v>9.966E-05</v>
      </c>
      <c r="G128" s="201">
        <v>9.951E-05</v>
      </c>
      <c r="H128" s="201">
        <v>9.935E-05</v>
      </c>
      <c r="I128" s="201">
        <v>9.92E-05</v>
      </c>
      <c r="J128" s="201">
        <v>9.906E-05</v>
      </c>
      <c r="K128" s="201">
        <v>9.894E-05</v>
      </c>
      <c r="L128" s="201">
        <v>9.883E-05</v>
      </c>
      <c r="M128" s="201">
        <v>9.872E-05</v>
      </c>
      <c r="N128" s="201">
        <v>9.861E-05</v>
      </c>
      <c r="O128" s="201">
        <v>9.851E-05</v>
      </c>
      <c r="P128" s="201">
        <v>9.84E-05</v>
      </c>
      <c r="Q128" s="201">
        <v>9.829E-05</v>
      </c>
      <c r="R128" s="201">
        <v>9.817E-05</v>
      </c>
      <c r="S128" s="201">
        <v>9.817E-05</v>
      </c>
      <c r="T128" s="201">
        <v>9.816E-05</v>
      </c>
      <c r="U128" s="201">
        <v>9.815E-05</v>
      </c>
      <c r="V128" s="201">
        <v>9.815E-05</v>
      </c>
      <c r="W128" s="201">
        <v>9.814E-05</v>
      </c>
      <c r="X128" s="201">
        <v>9.813E-05</v>
      </c>
      <c r="Y128" s="201">
        <v>9.813E-05</v>
      </c>
      <c r="Z128" s="201">
        <v>9.812E-05</v>
      </c>
      <c r="AB128" s="232">
        <f t="shared" si="3"/>
        <v>0.0001</v>
      </c>
    </row>
    <row r="129" spans="1:28" ht="12.75">
      <c r="A129" s="200" t="s">
        <v>2807</v>
      </c>
      <c r="B129" s="201">
        <v>0.0001</v>
      </c>
      <c r="C129" s="201">
        <v>9.996E-05</v>
      </c>
      <c r="D129" s="201">
        <v>9.988E-05</v>
      </c>
      <c r="E129" s="201">
        <v>9.977E-05</v>
      </c>
      <c r="F129" s="201">
        <v>9.962E-05</v>
      </c>
      <c r="G129" s="201">
        <v>9.945E-05</v>
      </c>
      <c r="H129" s="201">
        <v>9.927E-05</v>
      </c>
      <c r="I129" s="201">
        <v>9.91E-05</v>
      </c>
      <c r="J129" s="201">
        <v>9.894E-05</v>
      </c>
      <c r="K129" s="201">
        <v>9.88E-05</v>
      </c>
      <c r="L129" s="201">
        <v>9.868E-05</v>
      </c>
      <c r="M129" s="201">
        <v>9.856E-05</v>
      </c>
      <c r="N129" s="201">
        <v>9.844E-05</v>
      </c>
      <c r="O129" s="201">
        <v>9.832E-05</v>
      </c>
      <c r="P129" s="201">
        <v>9.82E-05</v>
      </c>
      <c r="Q129" s="201">
        <v>9.807E-05</v>
      </c>
      <c r="R129" s="201">
        <v>9.794E-05</v>
      </c>
      <c r="S129" s="201">
        <v>9.794E-05</v>
      </c>
      <c r="T129" s="201">
        <v>9.793E-05</v>
      </c>
      <c r="U129" s="201">
        <v>9.792E-05</v>
      </c>
      <c r="V129" s="201">
        <v>9.791E-05</v>
      </c>
      <c r="W129" s="201">
        <v>9.791E-05</v>
      </c>
      <c r="X129" s="201">
        <v>9.79E-05</v>
      </c>
      <c r="Y129" s="201">
        <v>9.789E-05</v>
      </c>
      <c r="Z129" s="201">
        <v>9.788E-05</v>
      </c>
      <c r="AB129" s="232">
        <f t="shared" si="3"/>
        <v>0.0001</v>
      </c>
    </row>
    <row r="130" spans="1:28" ht="12.75">
      <c r="A130" s="200" t="s">
        <v>1378</v>
      </c>
      <c r="B130" s="201">
        <v>0</v>
      </c>
      <c r="C130" s="201">
        <v>1.443E-07</v>
      </c>
      <c r="D130" s="201">
        <v>3.314E-07</v>
      </c>
      <c r="E130" s="201">
        <v>3.82E-07</v>
      </c>
      <c r="F130" s="201">
        <v>3.834E-07</v>
      </c>
      <c r="G130" s="201">
        <v>3.834E-07</v>
      </c>
      <c r="H130" s="201">
        <v>3.834E-07</v>
      </c>
      <c r="I130" s="201">
        <v>3.834E-07</v>
      </c>
      <c r="J130" s="201">
        <v>3.834E-07</v>
      </c>
      <c r="K130" s="201">
        <v>3.834E-07</v>
      </c>
      <c r="L130" s="201">
        <v>3.834E-07</v>
      </c>
      <c r="M130" s="201">
        <v>3.834E-07</v>
      </c>
      <c r="N130" s="201">
        <v>3.834E-07</v>
      </c>
      <c r="O130" s="201">
        <v>3.834E-07</v>
      </c>
      <c r="P130" s="201">
        <v>3.834E-07</v>
      </c>
      <c r="Q130" s="201">
        <v>3.834E-07</v>
      </c>
      <c r="R130" s="201">
        <v>3.834E-07</v>
      </c>
      <c r="S130" s="201">
        <v>3.834E-07</v>
      </c>
      <c r="T130" s="201">
        <v>3.834E-07</v>
      </c>
      <c r="U130" s="201">
        <v>3.834E-07</v>
      </c>
      <c r="V130" s="201">
        <v>3.834E-07</v>
      </c>
      <c r="W130" s="201">
        <v>3.834E-07</v>
      </c>
      <c r="X130" s="201">
        <v>3.834E-07</v>
      </c>
      <c r="Y130" s="201">
        <v>3.834E-07</v>
      </c>
      <c r="Z130" s="201">
        <v>3.834E-07</v>
      </c>
      <c r="AB130" s="232">
        <f t="shared" si="3"/>
        <v>3.834E-07</v>
      </c>
    </row>
    <row r="131" spans="1:28" ht="12.75">
      <c r="A131" s="200" t="s">
        <v>1379</v>
      </c>
      <c r="B131" s="201">
        <v>0</v>
      </c>
      <c r="C131" s="201">
        <v>5.971E-05</v>
      </c>
      <c r="D131" s="201">
        <v>0.0001114</v>
      </c>
      <c r="E131" s="201">
        <v>0.000127</v>
      </c>
      <c r="F131" s="201">
        <v>0.000133</v>
      </c>
      <c r="G131" s="201">
        <v>0.0001358</v>
      </c>
      <c r="H131" s="201">
        <v>0.0001371</v>
      </c>
      <c r="I131" s="201">
        <v>0.0001379</v>
      </c>
      <c r="J131" s="201">
        <v>0.0001384</v>
      </c>
      <c r="K131" s="201">
        <v>0.0001387</v>
      </c>
      <c r="L131" s="201">
        <v>0.000139</v>
      </c>
      <c r="M131" s="201">
        <v>0.0001393</v>
      </c>
      <c r="N131" s="201">
        <v>0.0001395</v>
      </c>
      <c r="O131" s="201">
        <v>0.0001398</v>
      </c>
      <c r="P131" s="201">
        <v>0.00014</v>
      </c>
      <c r="Q131" s="201">
        <v>0.0001402</v>
      </c>
      <c r="R131" s="201">
        <v>0.0001404</v>
      </c>
      <c r="S131" s="201">
        <v>0.0001404</v>
      </c>
      <c r="T131" s="201">
        <v>0.0001404</v>
      </c>
      <c r="U131" s="201">
        <v>0.0001404</v>
      </c>
      <c r="V131" s="201">
        <v>0.0001404</v>
      </c>
      <c r="W131" s="201">
        <v>0.0001404</v>
      </c>
      <c r="X131" s="201">
        <v>0.0001404</v>
      </c>
      <c r="Y131" s="201">
        <v>0.0001404</v>
      </c>
      <c r="Z131" s="201">
        <v>0.0001404</v>
      </c>
      <c r="AB131" s="232">
        <f t="shared" si="3"/>
        <v>0.0001404</v>
      </c>
    </row>
    <row r="132" spans="1:28" ht="12.75">
      <c r="A132" s="200" t="s">
        <v>1235</v>
      </c>
      <c r="B132" s="201">
        <v>0</v>
      </c>
      <c r="C132" s="201">
        <v>0.0009642</v>
      </c>
      <c r="D132" s="201">
        <v>0.003558</v>
      </c>
      <c r="E132" s="201">
        <v>0.007664</v>
      </c>
      <c r="F132" s="201">
        <v>0.01267</v>
      </c>
      <c r="G132" s="201">
        <v>0.01808</v>
      </c>
      <c r="H132" s="201">
        <v>0.02355</v>
      </c>
      <c r="I132" s="201">
        <v>0.02887</v>
      </c>
      <c r="J132" s="201">
        <v>0.03398</v>
      </c>
      <c r="K132" s="201">
        <v>0.03902</v>
      </c>
      <c r="L132" s="201">
        <v>0.04404</v>
      </c>
      <c r="M132" s="201">
        <v>0.04906</v>
      </c>
      <c r="N132" s="201">
        <v>0.05406</v>
      </c>
      <c r="O132" s="201">
        <v>0.05898</v>
      </c>
      <c r="P132" s="201">
        <v>0.06385</v>
      </c>
      <c r="Q132" s="201">
        <v>0.06864</v>
      </c>
      <c r="R132" s="201">
        <v>0.07336</v>
      </c>
      <c r="S132" s="201">
        <v>0.07452</v>
      </c>
      <c r="T132" s="201">
        <v>0.07586</v>
      </c>
      <c r="U132" s="201">
        <v>0.0772</v>
      </c>
      <c r="V132" s="201">
        <v>0.07854</v>
      </c>
      <c r="W132" s="201">
        <v>0.07984</v>
      </c>
      <c r="X132" s="201">
        <v>0.08111</v>
      </c>
      <c r="Y132" s="201">
        <v>0.08235</v>
      </c>
      <c r="Z132" s="201">
        <v>0.08356</v>
      </c>
      <c r="AB132" s="232">
        <f t="shared" si="3"/>
        <v>0.08356</v>
      </c>
    </row>
    <row r="133" spans="1:28" ht="12.75">
      <c r="A133" s="200" t="s">
        <v>1433</v>
      </c>
      <c r="B133" s="201">
        <v>1</v>
      </c>
      <c r="C133" s="201">
        <v>0.9964</v>
      </c>
      <c r="D133" s="201">
        <v>0.9892</v>
      </c>
      <c r="E133" s="201">
        <v>0.9788</v>
      </c>
      <c r="F133" s="201">
        <v>0.9659</v>
      </c>
      <c r="G133" s="201">
        <v>0.9512</v>
      </c>
      <c r="H133" s="201">
        <v>0.9357</v>
      </c>
      <c r="I133" s="201">
        <v>0.9209</v>
      </c>
      <c r="J133" s="201">
        <v>0.908</v>
      </c>
      <c r="K133" s="201">
        <v>0.8967</v>
      </c>
      <c r="L133" s="201">
        <v>0.8866</v>
      </c>
      <c r="M133" s="201">
        <v>0.8769</v>
      </c>
      <c r="N133" s="201">
        <v>0.8674</v>
      </c>
      <c r="O133" s="201">
        <v>0.8578</v>
      </c>
      <c r="P133" s="201">
        <v>0.8483</v>
      </c>
      <c r="Q133" s="201">
        <v>0.8386</v>
      </c>
      <c r="R133" s="201">
        <v>0.8289</v>
      </c>
      <c r="S133" s="201">
        <v>0.8283</v>
      </c>
      <c r="T133" s="201">
        <v>0.8277</v>
      </c>
      <c r="U133" s="201">
        <v>0.827</v>
      </c>
      <c r="V133" s="201">
        <v>0.8265</v>
      </c>
      <c r="W133" s="201">
        <v>0.8259</v>
      </c>
      <c r="X133" s="201">
        <v>0.8253</v>
      </c>
      <c r="Y133" s="201">
        <v>0.8247</v>
      </c>
      <c r="Z133" s="201">
        <v>0.8242</v>
      </c>
      <c r="AB133" s="232">
        <f t="shared" si="3"/>
        <v>1</v>
      </c>
    </row>
    <row r="134" spans="1:28" ht="12.75">
      <c r="A134" s="200" t="s">
        <v>1237</v>
      </c>
      <c r="B134" s="201">
        <v>0</v>
      </c>
      <c r="C134" s="201">
        <v>0.00358</v>
      </c>
      <c r="D134" s="201">
        <v>0.01075</v>
      </c>
      <c r="E134" s="201">
        <v>0.02116</v>
      </c>
      <c r="F134" s="201">
        <v>0.03406</v>
      </c>
      <c r="G134" s="201">
        <v>0.04877</v>
      </c>
      <c r="H134" s="201">
        <v>0.06431</v>
      </c>
      <c r="I134" s="201">
        <v>0.07909</v>
      </c>
      <c r="J134" s="201">
        <v>0.09203</v>
      </c>
      <c r="K134" s="201">
        <v>0.1033</v>
      </c>
      <c r="L134" s="201">
        <v>0.1134</v>
      </c>
      <c r="M134" s="201">
        <v>0.1231</v>
      </c>
      <c r="N134" s="201">
        <v>0.1326</v>
      </c>
      <c r="O134" s="201">
        <v>0.1422</v>
      </c>
      <c r="P134" s="201">
        <v>0.1517</v>
      </c>
      <c r="Q134" s="201">
        <v>0.1614</v>
      </c>
      <c r="R134" s="201">
        <v>0.1711</v>
      </c>
      <c r="S134" s="201">
        <v>0.1717</v>
      </c>
      <c r="T134" s="201">
        <v>0.1723</v>
      </c>
      <c r="U134" s="201">
        <v>0.173</v>
      </c>
      <c r="V134" s="201">
        <v>0.1735</v>
      </c>
      <c r="W134" s="201">
        <v>0.1741</v>
      </c>
      <c r="X134" s="201">
        <v>0.1747</v>
      </c>
      <c r="Y134" s="201">
        <v>0.1753</v>
      </c>
      <c r="Z134" s="201">
        <v>0.1758</v>
      </c>
      <c r="AB134" s="232">
        <f t="shared" si="3"/>
        <v>0.1758</v>
      </c>
    </row>
    <row r="135" spans="1:28" ht="12.75">
      <c r="A135" s="200" t="s">
        <v>1375</v>
      </c>
      <c r="B135" s="201">
        <v>3.36E-06</v>
      </c>
      <c r="C135" s="201">
        <v>0.001573</v>
      </c>
      <c r="D135" s="201">
        <v>0.00525</v>
      </c>
      <c r="E135" s="201">
        <v>0.01186</v>
      </c>
      <c r="F135" s="201">
        <v>0.02169</v>
      </c>
      <c r="G135" s="201">
        <v>0.0343</v>
      </c>
      <c r="H135" s="201">
        <v>0.04861</v>
      </c>
      <c r="I135" s="201">
        <v>0.06295</v>
      </c>
      <c r="J135" s="201">
        <v>0.07599</v>
      </c>
      <c r="K135" s="201">
        <v>0.08733</v>
      </c>
      <c r="L135" s="201">
        <v>0.09714</v>
      </c>
      <c r="M135" s="201">
        <v>0.1057</v>
      </c>
      <c r="N135" s="201">
        <v>0.1133</v>
      </c>
      <c r="O135" s="201">
        <v>0.12</v>
      </c>
      <c r="P135" s="201">
        <v>0.1261</v>
      </c>
      <c r="Q135" s="201">
        <v>0.1315</v>
      </c>
      <c r="R135" s="201">
        <v>0.1366</v>
      </c>
      <c r="S135" s="201">
        <v>0.1377</v>
      </c>
      <c r="T135" s="201">
        <v>0.1387</v>
      </c>
      <c r="U135" s="201">
        <v>0.1398</v>
      </c>
      <c r="V135" s="201">
        <v>0.1408</v>
      </c>
      <c r="W135" s="201">
        <v>0.1417</v>
      </c>
      <c r="X135" s="201">
        <v>0.1426</v>
      </c>
      <c r="Y135" s="201">
        <v>0.1435</v>
      </c>
      <c r="Z135" s="201">
        <v>0.1443</v>
      </c>
      <c r="AB135" s="232">
        <f t="shared" si="3"/>
        <v>0.1443</v>
      </c>
    </row>
    <row r="136" spans="1:28" ht="12.75">
      <c r="A136" s="200" t="s">
        <v>3023</v>
      </c>
      <c r="B136" s="201">
        <v>0</v>
      </c>
      <c r="C136" s="201">
        <v>2.525</v>
      </c>
      <c r="D136" s="201">
        <v>7.599</v>
      </c>
      <c r="E136" s="201">
        <v>15.04</v>
      </c>
      <c r="F136" s="201">
        <v>24.42</v>
      </c>
      <c r="G136" s="201">
        <v>35.31</v>
      </c>
      <c r="H136" s="201">
        <v>47.04</v>
      </c>
      <c r="I136" s="201">
        <v>58.4</v>
      </c>
      <c r="J136" s="201">
        <v>68.5</v>
      </c>
      <c r="K136" s="201">
        <v>77.37</v>
      </c>
      <c r="L136" s="201">
        <v>85.52</v>
      </c>
      <c r="M136" s="201">
        <v>93.36</v>
      </c>
      <c r="N136" s="201">
        <v>101.2</v>
      </c>
      <c r="O136" s="201">
        <v>109.1</v>
      </c>
      <c r="P136" s="201">
        <v>117.1</v>
      </c>
      <c r="Q136" s="201">
        <v>125.3</v>
      </c>
      <c r="R136" s="201">
        <v>133.6</v>
      </c>
      <c r="S136" s="201">
        <v>134.1</v>
      </c>
      <c r="T136" s="201">
        <v>134.6</v>
      </c>
      <c r="U136" s="201">
        <v>135.2</v>
      </c>
      <c r="V136" s="201">
        <v>135.7</v>
      </c>
      <c r="W136" s="201">
        <v>136.2</v>
      </c>
      <c r="X136" s="201">
        <v>136.7</v>
      </c>
      <c r="Y136" s="201">
        <v>137.1</v>
      </c>
      <c r="Z136" s="201">
        <v>137.6</v>
      </c>
      <c r="AB136" s="232">
        <f t="shared" si="3"/>
        <v>137.6</v>
      </c>
    </row>
    <row r="137" spans="1:28" ht="12.75">
      <c r="A137" s="200" t="s">
        <v>3024</v>
      </c>
      <c r="B137" s="201">
        <v>0</v>
      </c>
      <c r="C137" s="201">
        <v>2.525</v>
      </c>
      <c r="D137" s="201">
        <v>7.599</v>
      </c>
      <c r="E137" s="201">
        <v>15.04</v>
      </c>
      <c r="F137" s="201">
        <v>24.42</v>
      </c>
      <c r="G137" s="201">
        <v>35.31</v>
      </c>
      <c r="H137" s="201">
        <v>47.03</v>
      </c>
      <c r="I137" s="201">
        <v>58.38</v>
      </c>
      <c r="J137" s="201">
        <v>68.46</v>
      </c>
      <c r="K137" s="201">
        <v>77.34</v>
      </c>
      <c r="L137" s="201">
        <v>85.49</v>
      </c>
      <c r="M137" s="201">
        <v>93.34</v>
      </c>
      <c r="N137" s="201">
        <v>101.2</v>
      </c>
      <c r="O137" s="201">
        <v>109</v>
      </c>
      <c r="P137" s="201">
        <v>117.1</v>
      </c>
      <c r="Q137" s="201">
        <v>125.3</v>
      </c>
      <c r="R137" s="201">
        <v>133.6</v>
      </c>
      <c r="S137" s="201">
        <v>134.1</v>
      </c>
      <c r="T137" s="201">
        <v>134.6</v>
      </c>
      <c r="U137" s="201">
        <v>135.2</v>
      </c>
      <c r="V137" s="201">
        <v>135.7</v>
      </c>
      <c r="W137" s="201">
        <v>136.2</v>
      </c>
      <c r="X137" s="201">
        <v>136.6</v>
      </c>
      <c r="Y137" s="201">
        <v>137.1</v>
      </c>
      <c r="Z137" s="201">
        <v>137.6</v>
      </c>
      <c r="AB137" s="232">
        <f t="shared" si="3"/>
        <v>137.6</v>
      </c>
    </row>
    <row r="138" spans="1:28" ht="12.75">
      <c r="A138" s="200" t="s">
        <v>3025</v>
      </c>
      <c r="B138" s="201">
        <v>1</v>
      </c>
      <c r="C138" s="201">
        <v>0.9999</v>
      </c>
      <c r="D138" s="201">
        <v>0.9996</v>
      </c>
      <c r="E138" s="201">
        <v>0.9981</v>
      </c>
      <c r="F138" s="201">
        <v>0.9931</v>
      </c>
      <c r="G138" s="201">
        <v>0.9777</v>
      </c>
      <c r="H138" s="201">
        <v>0.9368</v>
      </c>
      <c r="I138" s="201">
        <v>0.8594</v>
      </c>
      <c r="J138" s="201">
        <v>0.7608</v>
      </c>
      <c r="K138" s="201">
        <v>0.6687</v>
      </c>
      <c r="L138" s="201">
        <v>0.6008</v>
      </c>
      <c r="M138" s="201">
        <v>0.5585</v>
      </c>
      <c r="N138" s="201">
        <v>0.5352</v>
      </c>
      <c r="O138" s="201">
        <v>0.5194</v>
      </c>
      <c r="P138" s="201">
        <v>0.5079</v>
      </c>
      <c r="Q138" s="201">
        <v>0.4989</v>
      </c>
      <c r="R138" s="201">
        <v>0.4899</v>
      </c>
      <c r="S138" s="201">
        <v>0.0002518</v>
      </c>
      <c r="T138" s="201">
        <v>0.0002158</v>
      </c>
      <c r="U138" s="201">
        <v>0.0002008</v>
      </c>
      <c r="V138" s="201">
        <v>0.000197</v>
      </c>
      <c r="W138" s="201">
        <v>0.0001982</v>
      </c>
      <c r="X138" s="201">
        <v>0.0002007</v>
      </c>
      <c r="Y138" s="201">
        <v>0.0002036</v>
      </c>
      <c r="Z138" s="201">
        <v>0.0002064</v>
      </c>
      <c r="AB138" s="232">
        <f t="shared" si="3"/>
        <v>1</v>
      </c>
    </row>
    <row r="139" spans="1:28" ht="12.75">
      <c r="A139" s="200" t="s">
        <v>3026</v>
      </c>
      <c r="B139" s="201">
        <v>0</v>
      </c>
      <c r="C139" s="201">
        <v>1.138E-07</v>
      </c>
      <c r="D139" s="201">
        <v>2.329E-06</v>
      </c>
      <c r="E139" s="201">
        <v>2.044E-05</v>
      </c>
      <c r="F139" s="201">
        <v>9.31E-05</v>
      </c>
      <c r="G139" s="201">
        <v>0.0003017</v>
      </c>
      <c r="H139" s="201">
        <v>0.0007644</v>
      </c>
      <c r="I139" s="201">
        <v>0.001467</v>
      </c>
      <c r="J139" s="201">
        <v>0.002135</v>
      </c>
      <c r="K139" s="201">
        <v>0.002572</v>
      </c>
      <c r="L139" s="201">
        <v>0.002796</v>
      </c>
      <c r="M139" s="201">
        <v>0.00293</v>
      </c>
      <c r="N139" s="201">
        <v>0.003009</v>
      </c>
      <c r="O139" s="201">
        <v>0.003091</v>
      </c>
      <c r="P139" s="201">
        <v>0.003158</v>
      </c>
      <c r="Q139" s="201">
        <v>0.003221</v>
      </c>
      <c r="R139" s="201">
        <v>0.003274</v>
      </c>
      <c r="S139" s="201">
        <v>0.4198</v>
      </c>
      <c r="T139" s="201">
        <v>0.3843</v>
      </c>
      <c r="U139" s="201">
        <v>0.37</v>
      </c>
      <c r="V139" s="201">
        <v>0.3686</v>
      </c>
      <c r="W139" s="201">
        <v>0.373</v>
      </c>
      <c r="X139" s="201">
        <v>0.3794</v>
      </c>
      <c r="Y139" s="201">
        <v>0.3859</v>
      </c>
      <c r="Z139" s="201">
        <v>0.3924</v>
      </c>
      <c r="AB139" s="232">
        <f t="shared" si="3"/>
        <v>0.4198</v>
      </c>
    </row>
    <row r="140" spans="1:28" ht="12.75">
      <c r="A140" s="200" t="s">
        <v>3027</v>
      </c>
      <c r="B140" s="201">
        <v>0</v>
      </c>
      <c r="C140" s="201">
        <v>5.86E-05</v>
      </c>
      <c r="D140" s="201">
        <v>0.0003809</v>
      </c>
      <c r="E140" s="201">
        <v>0.001834</v>
      </c>
      <c r="F140" s="201">
        <v>0.006613</v>
      </c>
      <c r="G140" s="201">
        <v>0.0212</v>
      </c>
      <c r="H140" s="201">
        <v>0.05988</v>
      </c>
      <c r="I140" s="201">
        <v>0.1322</v>
      </c>
      <c r="J140" s="201">
        <v>0.2215</v>
      </c>
      <c r="K140" s="201">
        <v>0.3013</v>
      </c>
      <c r="L140" s="201">
        <v>0.3572</v>
      </c>
      <c r="M140" s="201">
        <v>0.3912</v>
      </c>
      <c r="N140" s="201">
        <v>0.4094</v>
      </c>
      <c r="O140" s="201">
        <v>0.4227</v>
      </c>
      <c r="P140" s="201">
        <v>0.4321</v>
      </c>
      <c r="Q140" s="201">
        <v>0.4406</v>
      </c>
      <c r="R140" s="201">
        <v>0.4486</v>
      </c>
      <c r="S140" s="201">
        <v>0.2857</v>
      </c>
      <c r="T140" s="201">
        <v>0.2913</v>
      </c>
      <c r="U140" s="201">
        <v>0.2935</v>
      </c>
      <c r="V140" s="201">
        <v>0.2937</v>
      </c>
      <c r="W140" s="201">
        <v>0.2928</v>
      </c>
      <c r="X140" s="201">
        <v>0.2919</v>
      </c>
      <c r="Y140" s="201">
        <v>0.291</v>
      </c>
      <c r="Z140" s="201">
        <v>0.2901</v>
      </c>
      <c r="AB140" s="232">
        <f t="shared" si="3"/>
        <v>0.4486</v>
      </c>
    </row>
    <row r="141" spans="1:28" ht="12.75">
      <c r="A141" s="200" t="s">
        <v>3028</v>
      </c>
      <c r="B141" s="201">
        <v>0</v>
      </c>
      <c r="C141" s="201">
        <v>9.16E-08</v>
      </c>
      <c r="D141" s="201">
        <v>5.161E-07</v>
      </c>
      <c r="E141" s="201">
        <v>2.123E-06</v>
      </c>
      <c r="F141" s="201">
        <v>6.843E-06</v>
      </c>
      <c r="G141" s="201">
        <v>2.062E-05</v>
      </c>
      <c r="H141" s="201">
        <v>5.724E-05</v>
      </c>
      <c r="I141" s="201">
        <v>0.00013</v>
      </c>
      <c r="J141" s="201">
        <v>0.0002322</v>
      </c>
      <c r="K141" s="201">
        <v>0.000339</v>
      </c>
      <c r="L141" s="201">
        <v>0.0004265</v>
      </c>
      <c r="M141" s="201">
        <v>0.0004842</v>
      </c>
      <c r="N141" s="201">
        <v>0.0005158</v>
      </c>
      <c r="O141" s="201">
        <v>0.0005375</v>
      </c>
      <c r="P141" s="201">
        <v>0.0005489</v>
      </c>
      <c r="Q141" s="201">
        <v>0.0005612</v>
      </c>
      <c r="R141" s="201">
        <v>0.0005696</v>
      </c>
      <c r="S141" s="201">
        <v>0.0009952</v>
      </c>
      <c r="T141" s="201">
        <v>0.001025</v>
      </c>
      <c r="U141" s="201">
        <v>0.001039</v>
      </c>
      <c r="V141" s="201">
        <v>0.001039</v>
      </c>
      <c r="W141" s="201">
        <v>0.001033</v>
      </c>
      <c r="X141" s="201">
        <v>0.001024</v>
      </c>
      <c r="Y141" s="201">
        <v>0.001015</v>
      </c>
      <c r="Z141" s="201">
        <v>0.001007</v>
      </c>
      <c r="AB141" s="232">
        <f t="shared" si="3"/>
        <v>0.001039</v>
      </c>
    </row>
    <row r="142" spans="1:28" ht="12.75">
      <c r="A142" s="200" t="s">
        <v>3029</v>
      </c>
      <c r="B142" s="201">
        <v>0</v>
      </c>
      <c r="C142" s="201">
        <v>1.115E-06</v>
      </c>
      <c r="D142" s="201">
        <v>1.044E-05</v>
      </c>
      <c r="E142" s="201">
        <v>5.94E-05</v>
      </c>
      <c r="F142" s="201">
        <v>0.0002338</v>
      </c>
      <c r="G142" s="201">
        <v>0.0007968</v>
      </c>
      <c r="H142" s="201">
        <v>0.002502</v>
      </c>
      <c r="I142" s="201">
        <v>0.006848</v>
      </c>
      <c r="J142" s="201">
        <v>0.01532</v>
      </c>
      <c r="K142" s="201">
        <v>0.02708</v>
      </c>
      <c r="L142" s="201">
        <v>0.03875</v>
      </c>
      <c r="M142" s="201">
        <v>0.04689</v>
      </c>
      <c r="N142" s="201">
        <v>0.0519</v>
      </c>
      <c r="O142" s="201">
        <v>0.05431</v>
      </c>
      <c r="P142" s="201">
        <v>0.05633</v>
      </c>
      <c r="Q142" s="201">
        <v>0.05673</v>
      </c>
      <c r="R142" s="201">
        <v>0.05769</v>
      </c>
      <c r="S142" s="201">
        <v>0.2932</v>
      </c>
      <c r="T142" s="201">
        <v>0.3231</v>
      </c>
      <c r="U142" s="201">
        <v>0.3353</v>
      </c>
      <c r="V142" s="201">
        <v>0.3365</v>
      </c>
      <c r="W142" s="201">
        <v>0.3329</v>
      </c>
      <c r="X142" s="201">
        <v>0.3274</v>
      </c>
      <c r="Y142" s="201">
        <v>0.3219</v>
      </c>
      <c r="Z142" s="201">
        <v>0.3163</v>
      </c>
      <c r="AB142" s="232">
        <f t="shared" si="3"/>
        <v>0.3365</v>
      </c>
    </row>
    <row r="143" spans="1:28" ht="12.75">
      <c r="A143" s="200" t="s">
        <v>3030</v>
      </c>
      <c r="B143" s="201">
        <v>0.1</v>
      </c>
      <c r="C143" s="201">
        <v>0.09828</v>
      </c>
      <c r="D143" s="201">
        <v>0.09321</v>
      </c>
      <c r="E143" s="201">
        <v>0.08497</v>
      </c>
      <c r="F143" s="201">
        <v>0.07552</v>
      </c>
      <c r="G143" s="201">
        <v>0.06663</v>
      </c>
      <c r="H143" s="201">
        <v>0.05942</v>
      </c>
      <c r="I143" s="201">
        <v>0.05439</v>
      </c>
      <c r="J143" s="201">
        <v>0.05118</v>
      </c>
      <c r="K143" s="201">
        <v>0.04906</v>
      </c>
      <c r="L143" s="201">
        <v>0.04748</v>
      </c>
      <c r="M143" s="201">
        <v>0.04617</v>
      </c>
      <c r="N143" s="201">
        <v>0.04497</v>
      </c>
      <c r="O143" s="201">
        <v>0.04384</v>
      </c>
      <c r="P143" s="201">
        <v>0.04275</v>
      </c>
      <c r="Q143" s="201">
        <v>0.04169</v>
      </c>
      <c r="R143" s="201">
        <v>0.04066</v>
      </c>
      <c r="S143" s="201">
        <v>0.03955</v>
      </c>
      <c r="T143" s="201">
        <v>0.03856</v>
      </c>
      <c r="U143" s="201">
        <v>0.03771</v>
      </c>
      <c r="V143" s="201">
        <v>0.03693</v>
      </c>
      <c r="W143" s="201">
        <v>0.0362</v>
      </c>
      <c r="X143" s="201">
        <v>0.03549</v>
      </c>
      <c r="Y143" s="201">
        <v>0.0348</v>
      </c>
      <c r="Z143" s="201">
        <v>0.03413</v>
      </c>
      <c r="AB143" s="232">
        <f t="shared" si="3"/>
        <v>0.1</v>
      </c>
    </row>
    <row r="144" spans="1:28" ht="12.75">
      <c r="A144" s="200" t="s">
        <v>3031</v>
      </c>
      <c r="B144" s="201">
        <v>0</v>
      </c>
      <c r="C144" s="201">
        <v>0.001712</v>
      </c>
      <c r="D144" s="201">
        <v>0.003814</v>
      </c>
      <c r="E144" s="201">
        <v>0.005254</v>
      </c>
      <c r="F144" s="201">
        <v>0.00598</v>
      </c>
      <c r="G144" s="201">
        <v>0.006291</v>
      </c>
      <c r="H144" s="201">
        <v>0.006366</v>
      </c>
      <c r="I144" s="201">
        <v>0.006273</v>
      </c>
      <c r="J144" s="201">
        <v>0.006074</v>
      </c>
      <c r="K144" s="201">
        <v>0.005828</v>
      </c>
      <c r="L144" s="201">
        <v>0.005573</v>
      </c>
      <c r="M144" s="201">
        <v>0.00533</v>
      </c>
      <c r="N144" s="201">
        <v>0.005107</v>
      </c>
      <c r="O144" s="201">
        <v>0.004908</v>
      </c>
      <c r="P144" s="201">
        <v>0.00473</v>
      </c>
      <c r="Q144" s="201">
        <v>0.004572</v>
      </c>
      <c r="R144" s="201">
        <v>0.00443</v>
      </c>
      <c r="S144" s="201">
        <v>0.004433</v>
      </c>
      <c r="T144" s="201">
        <v>0.004422</v>
      </c>
      <c r="U144" s="201">
        <v>0.004409</v>
      </c>
      <c r="V144" s="201">
        <v>0.004395</v>
      </c>
      <c r="W144" s="201">
        <v>0.004381</v>
      </c>
      <c r="X144" s="201">
        <v>0.004367</v>
      </c>
      <c r="Y144" s="201">
        <v>0.004353</v>
      </c>
      <c r="Z144" s="201">
        <v>0.004339</v>
      </c>
      <c r="AB144" s="232">
        <f t="shared" si="3"/>
        <v>0.006366</v>
      </c>
    </row>
    <row r="145" spans="1:28" ht="12.75">
      <c r="A145" s="200" t="s">
        <v>3032</v>
      </c>
      <c r="B145" s="201">
        <v>0</v>
      </c>
      <c r="C145" s="201">
        <v>0.0001504</v>
      </c>
      <c r="D145" s="201">
        <v>0.001233</v>
      </c>
      <c r="E145" s="201">
        <v>0.004474</v>
      </c>
      <c r="F145" s="201">
        <v>0.009848</v>
      </c>
      <c r="G145" s="201">
        <v>0.01641</v>
      </c>
      <c r="H145" s="201">
        <v>0.023</v>
      </c>
      <c r="I145" s="201">
        <v>0.02837</v>
      </c>
      <c r="J145" s="201">
        <v>0.03188</v>
      </c>
      <c r="K145" s="201">
        <v>0.03367</v>
      </c>
      <c r="L145" s="201">
        <v>0.03426</v>
      </c>
      <c r="M145" s="201">
        <v>0.03415</v>
      </c>
      <c r="N145" s="201">
        <v>0.03366</v>
      </c>
      <c r="O145" s="201">
        <v>0.03301</v>
      </c>
      <c r="P145" s="201">
        <v>0.03228</v>
      </c>
      <c r="Q145" s="201">
        <v>0.03152</v>
      </c>
      <c r="R145" s="201">
        <v>0.03076</v>
      </c>
      <c r="S145" s="201">
        <v>0.03054</v>
      </c>
      <c r="T145" s="201">
        <v>0.03009</v>
      </c>
      <c r="U145" s="201">
        <v>0.02949</v>
      </c>
      <c r="V145" s="201">
        <v>0.02882</v>
      </c>
      <c r="W145" s="201">
        <v>0.02813</v>
      </c>
      <c r="X145" s="201">
        <v>0.02745</v>
      </c>
      <c r="Y145" s="201">
        <v>0.02679</v>
      </c>
      <c r="Z145" s="201">
        <v>0.02614</v>
      </c>
      <c r="AB145" s="232">
        <f t="shared" si="3"/>
        <v>0.03426</v>
      </c>
    </row>
    <row r="146" spans="1:28" ht="12.75">
      <c r="A146" s="200" t="s">
        <v>3033</v>
      </c>
      <c r="B146" s="201">
        <v>0</v>
      </c>
      <c r="C146" s="201">
        <v>0.0003749</v>
      </c>
      <c r="D146" s="201">
        <v>0.001015</v>
      </c>
      <c r="E146" s="201">
        <v>0.001483</v>
      </c>
      <c r="F146" s="201">
        <v>0.001465</v>
      </c>
      <c r="G146" s="201">
        <v>0.001288</v>
      </c>
      <c r="H146" s="201">
        <v>0.001415</v>
      </c>
      <c r="I146" s="201">
        <v>0.002125</v>
      </c>
      <c r="J146" s="201">
        <v>0.003364</v>
      </c>
      <c r="K146" s="201">
        <v>0.004867</v>
      </c>
      <c r="L146" s="201">
        <v>0.006408</v>
      </c>
      <c r="M146" s="201">
        <v>0.007839</v>
      </c>
      <c r="N146" s="201">
        <v>0.00909</v>
      </c>
      <c r="O146" s="201">
        <v>0.01014</v>
      </c>
      <c r="P146" s="201">
        <v>0.011</v>
      </c>
      <c r="Q146" s="201">
        <v>0.01168</v>
      </c>
      <c r="R146" s="201">
        <v>0.0122</v>
      </c>
      <c r="S146" s="201">
        <v>0.01231</v>
      </c>
      <c r="T146" s="201">
        <v>0.01239</v>
      </c>
      <c r="U146" s="201">
        <v>0.01247</v>
      </c>
      <c r="V146" s="201">
        <v>0.01256</v>
      </c>
      <c r="W146" s="201">
        <v>0.01264</v>
      </c>
      <c r="X146" s="201">
        <v>0.01272</v>
      </c>
      <c r="Y146" s="201">
        <v>0.01281</v>
      </c>
      <c r="Z146" s="201">
        <v>0.01289</v>
      </c>
      <c r="AB146" s="232">
        <f t="shared" si="3"/>
        <v>0.01289</v>
      </c>
    </row>
    <row r="147" spans="1:28" ht="12.75">
      <c r="A147" s="200" t="s">
        <v>3034</v>
      </c>
      <c r="B147" s="201">
        <v>0</v>
      </c>
      <c r="C147" s="201">
        <v>5.985E-05</v>
      </c>
      <c r="D147" s="201">
        <v>0.0001117</v>
      </c>
      <c r="E147" s="201">
        <v>0.0001274</v>
      </c>
      <c r="F147" s="201">
        <v>0.0001334</v>
      </c>
      <c r="G147" s="201">
        <v>0.0001361</v>
      </c>
      <c r="H147" s="201">
        <v>0.0001375</v>
      </c>
      <c r="I147" s="201">
        <v>0.0001383</v>
      </c>
      <c r="J147" s="201">
        <v>0.0001387</v>
      </c>
      <c r="K147" s="201">
        <v>0.0001391</v>
      </c>
      <c r="L147" s="201">
        <v>0.0001394</v>
      </c>
      <c r="M147" s="201">
        <v>0.0001396</v>
      </c>
      <c r="N147" s="201">
        <v>0.0001399</v>
      </c>
      <c r="O147" s="201">
        <v>0.0001401</v>
      </c>
      <c r="P147" s="201">
        <v>0.0001404</v>
      </c>
      <c r="Q147" s="201">
        <v>0.0001406</v>
      </c>
      <c r="R147" s="201">
        <v>0.0001408</v>
      </c>
      <c r="S147" s="201">
        <v>0.0001408</v>
      </c>
      <c r="T147" s="201">
        <v>0.0001408</v>
      </c>
      <c r="U147" s="201">
        <v>0.0001408</v>
      </c>
      <c r="V147" s="201">
        <v>0.0001408</v>
      </c>
      <c r="W147" s="201">
        <v>0.0001408</v>
      </c>
      <c r="X147" s="201">
        <v>0.0001408</v>
      </c>
      <c r="Y147" s="201">
        <v>0.0001408</v>
      </c>
      <c r="Z147" s="201">
        <v>0.0001408</v>
      </c>
      <c r="AB147" s="232">
        <f t="shared" si="3"/>
        <v>0.0001408</v>
      </c>
    </row>
    <row r="148" spans="1:28" ht="12.75">
      <c r="A148" s="200" t="s">
        <v>3035</v>
      </c>
      <c r="B148" s="201">
        <v>0</v>
      </c>
      <c r="C148" s="201">
        <v>0.1265</v>
      </c>
      <c r="D148" s="201">
        <v>0.2106</v>
      </c>
      <c r="E148" s="201">
        <v>0.2828</v>
      </c>
      <c r="F148" s="201">
        <v>0.3403</v>
      </c>
      <c r="G148" s="201">
        <v>0.3825</v>
      </c>
      <c r="H148" s="201">
        <v>0.3923</v>
      </c>
      <c r="I148" s="201">
        <v>0.3593</v>
      </c>
      <c r="J148" s="201">
        <v>0.3133</v>
      </c>
      <c r="K148" s="201">
        <v>0.2804</v>
      </c>
      <c r="L148" s="201">
        <v>0.2649</v>
      </c>
      <c r="M148" s="201">
        <v>0.2604</v>
      </c>
      <c r="N148" s="201">
        <v>0.2612</v>
      </c>
      <c r="O148" s="201">
        <v>0.2652</v>
      </c>
      <c r="P148" s="201">
        <v>0.27</v>
      </c>
      <c r="Q148" s="201">
        <v>0.2751</v>
      </c>
      <c r="R148" s="201">
        <v>0.2803</v>
      </c>
      <c r="S148" s="201">
        <v>0.01817</v>
      </c>
      <c r="T148" s="201">
        <v>0.01742</v>
      </c>
      <c r="U148" s="201">
        <v>0.01698</v>
      </c>
      <c r="V148" s="201">
        <v>0.01669</v>
      </c>
      <c r="W148" s="201">
        <v>0.01643</v>
      </c>
      <c r="X148" s="201">
        <v>0.01626</v>
      </c>
      <c r="Y148" s="201">
        <v>0.01605</v>
      </c>
      <c r="Z148" s="201">
        <v>0.0159</v>
      </c>
      <c r="AB148" s="232">
        <f t="shared" si="3"/>
        <v>0.3923</v>
      </c>
    </row>
    <row r="149" spans="1:28" ht="12.75">
      <c r="A149" s="200" t="s">
        <v>6318</v>
      </c>
      <c r="B149" s="201">
        <v>3.99E-09</v>
      </c>
      <c r="C149" s="201">
        <v>7.311E-09</v>
      </c>
      <c r="D149" s="201">
        <v>1.08E-08</v>
      </c>
      <c r="E149" s="201">
        <v>1.128E-08</v>
      </c>
      <c r="F149" s="201">
        <v>1.027E-08</v>
      </c>
      <c r="G149" s="201">
        <v>8.796E-09</v>
      </c>
      <c r="H149" s="201">
        <v>7.385E-09</v>
      </c>
      <c r="I149" s="201">
        <v>6.326E-09</v>
      </c>
      <c r="J149" s="201">
        <v>5.676E-09</v>
      </c>
      <c r="K149" s="201">
        <v>5.339E-09</v>
      </c>
      <c r="L149" s="201">
        <v>5.198E-09</v>
      </c>
      <c r="M149" s="201">
        <v>5.163E-09</v>
      </c>
      <c r="N149" s="201">
        <v>5.18E-09</v>
      </c>
      <c r="O149" s="201">
        <v>5.215E-09</v>
      </c>
      <c r="P149" s="201">
        <v>5.256E-09</v>
      </c>
      <c r="Q149" s="201">
        <v>5.295E-09</v>
      </c>
      <c r="R149" s="201">
        <v>0</v>
      </c>
      <c r="S149" s="201">
        <v>0</v>
      </c>
      <c r="T149" s="201">
        <v>0</v>
      </c>
      <c r="U149" s="201">
        <v>0</v>
      </c>
      <c r="V149" s="201">
        <v>0</v>
      </c>
      <c r="W149" s="201">
        <v>0</v>
      </c>
      <c r="X149" s="201">
        <v>0</v>
      </c>
      <c r="Y149" s="201">
        <v>0</v>
      </c>
      <c r="Z149" s="201">
        <v>0</v>
      </c>
      <c r="AB149" s="232">
        <f t="shared" si="3"/>
        <v>1.128E-08</v>
      </c>
    </row>
    <row r="150" spans="1:28" ht="12.75">
      <c r="A150" s="200" t="s">
        <v>1394</v>
      </c>
      <c r="B150" s="201">
        <v>0</v>
      </c>
      <c r="C150" s="201">
        <v>1.053E-15</v>
      </c>
      <c r="D150" s="201">
        <v>3.246E-15</v>
      </c>
      <c r="E150" s="201">
        <v>6.648E-15</v>
      </c>
      <c r="F150" s="201">
        <v>1.036E-14</v>
      </c>
      <c r="G150" s="201">
        <v>1.401E-14</v>
      </c>
      <c r="H150" s="201">
        <v>1.73E-14</v>
      </c>
      <c r="I150" s="201">
        <v>1.99E-14</v>
      </c>
      <c r="J150" s="201">
        <v>2.17E-14</v>
      </c>
      <c r="K150" s="201">
        <v>2.29E-14</v>
      </c>
      <c r="L150" s="201">
        <v>2.372E-14</v>
      </c>
      <c r="M150" s="201">
        <v>2.435E-14</v>
      </c>
      <c r="N150" s="201">
        <v>2.487E-14</v>
      </c>
      <c r="O150" s="201">
        <v>2.531E-14</v>
      </c>
      <c r="P150" s="201">
        <v>2.571E-14</v>
      </c>
      <c r="Q150" s="201">
        <v>2.606E-14</v>
      </c>
      <c r="R150" s="201">
        <v>0</v>
      </c>
      <c r="S150" s="201">
        <v>0</v>
      </c>
      <c r="T150" s="201">
        <v>0</v>
      </c>
      <c r="U150" s="201">
        <v>0</v>
      </c>
      <c r="V150" s="201">
        <v>0</v>
      </c>
      <c r="W150" s="201">
        <v>0</v>
      </c>
      <c r="X150" s="201">
        <v>0</v>
      </c>
      <c r="Y150" s="201">
        <v>0</v>
      </c>
      <c r="Z150" s="201">
        <v>0</v>
      </c>
      <c r="AB150" s="232">
        <f t="shared" si="3"/>
        <v>2.606E-14</v>
      </c>
    </row>
    <row r="151" spans="1:28" ht="12.75">
      <c r="A151" s="200" t="s">
        <v>1387</v>
      </c>
      <c r="B151" s="201">
        <v>8.044E-09</v>
      </c>
      <c r="C151" s="201">
        <v>9.422E-08</v>
      </c>
      <c r="D151" s="201">
        <v>3.672E-07</v>
      </c>
      <c r="E151" s="201">
        <v>9.488E-07</v>
      </c>
      <c r="F151" s="201">
        <v>1.891E-06</v>
      </c>
      <c r="G151" s="201">
        <v>3.41E-06</v>
      </c>
      <c r="H151" s="201">
        <v>5.916E-06</v>
      </c>
      <c r="I151" s="201">
        <v>9.767E-06</v>
      </c>
      <c r="J151" s="201">
        <v>1.496E-05</v>
      </c>
      <c r="K151" s="201">
        <v>2.076E-05</v>
      </c>
      <c r="L151" s="201">
        <v>2.585E-05</v>
      </c>
      <c r="M151" s="201">
        <v>2.938E-05</v>
      </c>
      <c r="N151" s="201">
        <v>3.146E-05</v>
      </c>
      <c r="O151" s="201">
        <v>3.282E-05</v>
      </c>
      <c r="P151" s="201">
        <v>3.372E-05</v>
      </c>
      <c r="Q151" s="201">
        <v>3.449E-05</v>
      </c>
      <c r="R151" s="201">
        <v>3.091E-05</v>
      </c>
      <c r="S151" s="201">
        <v>3.933E-05</v>
      </c>
      <c r="T151" s="201">
        <v>4.102E-05</v>
      </c>
      <c r="U151" s="201">
        <v>4.113E-05</v>
      </c>
      <c r="V151" s="201">
        <v>4.037E-05</v>
      </c>
      <c r="W151" s="201">
        <v>3.925E-05</v>
      </c>
      <c r="X151" s="201">
        <v>3.807E-05</v>
      </c>
      <c r="Y151" s="201">
        <v>3.69E-05</v>
      </c>
      <c r="Z151" s="201">
        <v>3.579E-05</v>
      </c>
      <c r="AB151" s="232">
        <f t="shared" si="3"/>
        <v>4.113E-05</v>
      </c>
    </row>
    <row r="152" spans="1:28" ht="12.75">
      <c r="A152" s="200" t="s">
        <v>5490</v>
      </c>
      <c r="B152" s="201">
        <v>4.231E-09</v>
      </c>
      <c r="C152" s="201">
        <v>2.337E-08</v>
      </c>
      <c r="D152" s="201">
        <v>7.896E-08</v>
      </c>
      <c r="E152" s="201">
        <v>2.133E-07</v>
      </c>
      <c r="F152" s="201">
        <v>4.632E-07</v>
      </c>
      <c r="G152" s="201">
        <v>9.059E-07</v>
      </c>
      <c r="H152" s="201">
        <v>1.601E-06</v>
      </c>
      <c r="I152" s="201">
        <v>2.443E-06</v>
      </c>
      <c r="J152" s="201">
        <v>3.256E-06</v>
      </c>
      <c r="K152" s="201">
        <v>3.952E-06</v>
      </c>
      <c r="L152" s="201">
        <v>4.482E-06</v>
      </c>
      <c r="M152" s="201">
        <v>4.837E-06</v>
      </c>
      <c r="N152" s="201">
        <v>5.037E-06</v>
      </c>
      <c r="O152" s="201">
        <v>5.185E-06</v>
      </c>
      <c r="P152" s="201">
        <v>5.276E-06</v>
      </c>
      <c r="Q152" s="201">
        <v>5.349E-06</v>
      </c>
      <c r="R152" s="201">
        <v>3.208E-06</v>
      </c>
      <c r="S152" s="201">
        <v>7.803E-07</v>
      </c>
      <c r="T152" s="201">
        <v>7.697E-07</v>
      </c>
      <c r="U152" s="201">
        <v>7.628E-07</v>
      </c>
      <c r="V152" s="201">
        <v>7.576E-07</v>
      </c>
      <c r="W152" s="201">
        <v>7.513E-07</v>
      </c>
      <c r="X152" s="201">
        <v>7.482E-07</v>
      </c>
      <c r="Y152" s="201">
        <v>7.428E-07</v>
      </c>
      <c r="Z152" s="201">
        <v>7.401E-07</v>
      </c>
      <c r="AB152" s="232">
        <f t="shared" si="3"/>
        <v>5.349E-06</v>
      </c>
    </row>
    <row r="153" spans="1:28" ht="12.75">
      <c r="A153" s="200" t="s">
        <v>5492</v>
      </c>
      <c r="B153" s="201">
        <v>0</v>
      </c>
      <c r="C153" s="201">
        <v>5.143E-10</v>
      </c>
      <c r="D153" s="201">
        <v>2.57E-09</v>
      </c>
      <c r="E153" s="201">
        <v>1.572E-08</v>
      </c>
      <c r="F153" s="201">
        <v>6.034E-08</v>
      </c>
      <c r="G153" s="201">
        <v>1.799E-07</v>
      </c>
      <c r="H153" s="201">
        <v>4.753E-07</v>
      </c>
      <c r="I153" s="201">
        <v>9.285E-07</v>
      </c>
      <c r="J153" s="201">
        <v>1.254E-06</v>
      </c>
      <c r="K153" s="201">
        <v>1.37E-06</v>
      </c>
      <c r="L153" s="201">
        <v>1.395E-06</v>
      </c>
      <c r="M153" s="201">
        <v>1.4E-06</v>
      </c>
      <c r="N153" s="201">
        <v>1.352E-06</v>
      </c>
      <c r="O153" s="201">
        <v>1.339E-06</v>
      </c>
      <c r="P153" s="201">
        <v>1.307E-06</v>
      </c>
      <c r="Q153" s="201">
        <v>1.23E-06</v>
      </c>
      <c r="R153" s="201">
        <v>1.187E-06</v>
      </c>
      <c r="S153" s="201">
        <v>7.149E-07</v>
      </c>
      <c r="T153" s="201">
        <v>7.546E-07</v>
      </c>
      <c r="U153" s="201">
        <v>7.595E-07</v>
      </c>
      <c r="V153" s="201">
        <v>7.543E-07</v>
      </c>
      <c r="W153" s="201">
        <v>7.445E-07</v>
      </c>
      <c r="X153" s="201">
        <v>7.336E-07</v>
      </c>
      <c r="Y153" s="201">
        <v>7.219E-07</v>
      </c>
      <c r="Z153" s="201">
        <v>7.11E-07</v>
      </c>
      <c r="AB153" s="232">
        <f t="shared" si="3"/>
        <v>1.4E-06</v>
      </c>
    </row>
    <row r="154" spans="1:28" ht="12.75">
      <c r="A154" s="200" t="s">
        <v>1390</v>
      </c>
      <c r="B154" s="201">
        <v>8.925E-10</v>
      </c>
      <c r="C154" s="201">
        <v>2.139E-08</v>
      </c>
      <c r="D154" s="201">
        <v>9.045E-08</v>
      </c>
      <c r="E154" s="201">
        <v>2.438E-07</v>
      </c>
      <c r="F154" s="201">
        <v>5.071E-07</v>
      </c>
      <c r="G154" s="201">
        <v>9.479E-07</v>
      </c>
      <c r="H154" s="201">
        <v>1.69E-06</v>
      </c>
      <c r="I154" s="201">
        <v>2.85E-06</v>
      </c>
      <c r="J154" s="201">
        <v>4.416E-06</v>
      </c>
      <c r="K154" s="201">
        <v>6.11E-06</v>
      </c>
      <c r="L154" s="201">
        <v>7.497E-06</v>
      </c>
      <c r="M154" s="201">
        <v>8.347E-06</v>
      </c>
      <c r="N154" s="201">
        <v>8.742E-06</v>
      </c>
      <c r="O154" s="201">
        <v>8.895E-06</v>
      </c>
      <c r="P154" s="201">
        <v>8.926E-06</v>
      </c>
      <c r="Q154" s="201">
        <v>8.912E-06</v>
      </c>
      <c r="R154" s="201">
        <v>8.619E-06</v>
      </c>
      <c r="S154" s="201">
        <v>1.185E-05</v>
      </c>
      <c r="T154" s="201">
        <v>1.26E-05</v>
      </c>
      <c r="U154" s="201">
        <v>1.272E-05</v>
      </c>
      <c r="V154" s="201">
        <v>1.248E-05</v>
      </c>
      <c r="W154" s="201">
        <v>1.209E-05</v>
      </c>
      <c r="X154" s="201">
        <v>1.167E-05</v>
      </c>
      <c r="Y154" s="201">
        <v>1.125E-05</v>
      </c>
      <c r="Z154" s="201">
        <v>1.086E-05</v>
      </c>
      <c r="AB154" s="232">
        <f t="shared" si="3"/>
        <v>1.272E-05</v>
      </c>
    </row>
    <row r="155" spans="1:28" ht="12.75">
      <c r="A155" s="200" t="s">
        <v>6230</v>
      </c>
      <c r="B155" s="201">
        <v>1.464E-11</v>
      </c>
      <c r="C155" s="201">
        <v>8.486E-09</v>
      </c>
      <c r="D155" s="201">
        <v>3.502E-08</v>
      </c>
      <c r="E155" s="201">
        <v>1.003E-07</v>
      </c>
      <c r="F155" s="201">
        <v>2.239E-07</v>
      </c>
      <c r="G155" s="201">
        <v>4.419E-07</v>
      </c>
      <c r="H155" s="201">
        <v>8.018E-07</v>
      </c>
      <c r="I155" s="201">
        <v>1.332E-06</v>
      </c>
      <c r="J155" s="201">
        <v>2.022E-06</v>
      </c>
      <c r="K155" s="201">
        <v>2.769E-06</v>
      </c>
      <c r="L155" s="201">
        <v>3.402E-06</v>
      </c>
      <c r="M155" s="201">
        <v>3.818E-06</v>
      </c>
      <c r="N155" s="201">
        <v>4.04E-06</v>
      </c>
      <c r="O155" s="201">
        <v>4.152E-06</v>
      </c>
      <c r="P155" s="201">
        <v>4.203E-06</v>
      </c>
      <c r="Q155" s="201">
        <v>4.224E-06</v>
      </c>
      <c r="R155" s="201">
        <v>4.206E-06</v>
      </c>
      <c r="S155" s="201">
        <v>6.143E-06</v>
      </c>
      <c r="T155" s="201">
        <v>6.801E-06</v>
      </c>
      <c r="U155" s="201">
        <v>7.146E-06</v>
      </c>
      <c r="V155" s="201">
        <v>7.295E-06</v>
      </c>
      <c r="W155" s="201">
        <v>7.342E-06</v>
      </c>
      <c r="X155" s="201">
        <v>7.349E-06</v>
      </c>
      <c r="Y155" s="201">
        <v>7.34E-06</v>
      </c>
      <c r="Z155" s="201">
        <v>7.322E-06</v>
      </c>
      <c r="AB155" s="232">
        <f t="shared" si="3"/>
        <v>7.349E-06</v>
      </c>
    </row>
    <row r="156" spans="1:28" ht="12.75">
      <c r="A156" s="200" t="s">
        <v>1392</v>
      </c>
      <c r="B156" s="201">
        <v>4.652E-12</v>
      </c>
      <c r="C156" s="201">
        <v>1.359E-09</v>
      </c>
      <c r="D156" s="201">
        <v>4.304E-09</v>
      </c>
      <c r="E156" s="201">
        <v>6.44E-09</v>
      </c>
      <c r="F156" s="201">
        <v>6.377E-09</v>
      </c>
      <c r="G156" s="201">
        <v>5.025E-09</v>
      </c>
      <c r="H156" s="201">
        <v>3.381E-09</v>
      </c>
      <c r="I156" s="201">
        <v>2.04E-09</v>
      </c>
      <c r="J156" s="201">
        <v>1.223E-09</v>
      </c>
      <c r="K156" s="201">
        <v>7.895E-10</v>
      </c>
      <c r="L156" s="201">
        <v>5.611E-10</v>
      </c>
      <c r="M156" s="201">
        <v>4.298E-10</v>
      </c>
      <c r="N156" s="201">
        <v>3.459E-10</v>
      </c>
      <c r="O156" s="201">
        <v>2.897E-10</v>
      </c>
      <c r="P156" s="201">
        <v>2.49E-10</v>
      </c>
      <c r="Q156" s="201">
        <v>2.193E-10</v>
      </c>
      <c r="R156" s="201">
        <v>1.931E-10</v>
      </c>
      <c r="S156" s="201">
        <v>2.25E-11</v>
      </c>
      <c r="T156" s="201">
        <v>1.79E-11</v>
      </c>
      <c r="U156" s="201">
        <v>1.661E-11</v>
      </c>
      <c r="V156" s="201">
        <v>1.583E-11</v>
      </c>
      <c r="W156" s="201">
        <v>1.526E-11</v>
      </c>
      <c r="X156" s="201">
        <v>1.483E-11</v>
      </c>
      <c r="Y156" s="201">
        <v>1.441E-11</v>
      </c>
      <c r="Z156" s="201">
        <v>1.404E-11</v>
      </c>
      <c r="AB156" s="232">
        <f t="shared" si="3"/>
        <v>6.44E-09</v>
      </c>
    </row>
    <row r="157" spans="1:28" ht="12.75">
      <c r="A157" s="200" t="s">
        <v>1391</v>
      </c>
      <c r="B157" s="201">
        <v>0</v>
      </c>
      <c r="C157" s="201">
        <v>2.565E-10</v>
      </c>
      <c r="D157" s="201">
        <v>8.174E-10</v>
      </c>
      <c r="E157" s="201">
        <v>1.947E-09</v>
      </c>
      <c r="F157" s="201">
        <v>3.861E-09</v>
      </c>
      <c r="G157" s="201">
        <v>7.047E-09</v>
      </c>
      <c r="H157" s="201">
        <v>1.228E-08</v>
      </c>
      <c r="I157" s="201">
        <v>2.026E-08</v>
      </c>
      <c r="J157" s="201">
        <v>3.093E-08</v>
      </c>
      <c r="K157" s="201">
        <v>4.253E-08</v>
      </c>
      <c r="L157" s="201">
        <v>5.205E-08</v>
      </c>
      <c r="M157" s="201">
        <v>5.777E-08</v>
      </c>
      <c r="N157" s="201">
        <v>6.012E-08</v>
      </c>
      <c r="O157" s="201">
        <v>6.049E-08</v>
      </c>
      <c r="P157" s="201">
        <v>5.978E-08</v>
      </c>
      <c r="Q157" s="201">
        <v>5.851E-08</v>
      </c>
      <c r="R157" s="201">
        <v>5.682E-08</v>
      </c>
      <c r="S157" s="201">
        <v>7.964E-08</v>
      </c>
      <c r="T157" s="201">
        <v>8.579E-08</v>
      </c>
      <c r="U157" s="201">
        <v>8.767E-08</v>
      </c>
      <c r="V157" s="201">
        <v>8.71E-08</v>
      </c>
      <c r="W157" s="201">
        <v>8.541E-08</v>
      </c>
      <c r="X157" s="201">
        <v>8.342E-08</v>
      </c>
      <c r="Y157" s="201">
        <v>8.139E-08</v>
      </c>
      <c r="Z157" s="201">
        <v>7.94E-08</v>
      </c>
      <c r="AB157" s="232">
        <f t="shared" si="3"/>
        <v>8.767E-08</v>
      </c>
    </row>
    <row r="158" spans="1:28" ht="12.75">
      <c r="A158" s="200" t="s">
        <v>1396</v>
      </c>
      <c r="B158" s="201">
        <v>0</v>
      </c>
      <c r="C158" s="201">
        <v>1.913E-11</v>
      </c>
      <c r="D158" s="201">
        <v>2.839E-11</v>
      </c>
      <c r="E158" s="201">
        <v>3.299E-11</v>
      </c>
      <c r="F158" s="201">
        <v>3.417E-11</v>
      </c>
      <c r="G158" s="201">
        <v>3.347E-11</v>
      </c>
      <c r="H158" s="201">
        <v>3.036E-11</v>
      </c>
      <c r="I158" s="201">
        <v>2.485E-11</v>
      </c>
      <c r="J158" s="201">
        <v>1.967E-11</v>
      </c>
      <c r="K158" s="201">
        <v>1.64E-11</v>
      </c>
      <c r="L158" s="201">
        <v>1.49E-11</v>
      </c>
      <c r="M158" s="201">
        <v>1.444E-11</v>
      </c>
      <c r="N158" s="201">
        <v>1.452E-11</v>
      </c>
      <c r="O158" s="201">
        <v>1.477E-11</v>
      </c>
      <c r="P158" s="201">
        <v>1.504E-11</v>
      </c>
      <c r="Q158" s="201">
        <v>1.524E-11</v>
      </c>
      <c r="R158" s="201">
        <v>1.431E-11</v>
      </c>
      <c r="S158" s="201">
        <v>1.206E-12</v>
      </c>
      <c r="T158" s="201">
        <v>1.149E-12</v>
      </c>
      <c r="U158" s="201">
        <v>1.119E-12</v>
      </c>
      <c r="V158" s="201">
        <v>1.102E-12</v>
      </c>
      <c r="W158" s="201">
        <v>1.089E-12</v>
      </c>
      <c r="X158" s="201">
        <v>1.081E-12</v>
      </c>
      <c r="Y158" s="201">
        <v>1.07E-12</v>
      </c>
      <c r="Z158" s="201">
        <v>1.064E-12</v>
      </c>
      <c r="AB158" s="232">
        <f t="shared" si="3"/>
        <v>3.417E-11</v>
      </c>
    </row>
    <row r="159" spans="1:28" ht="12.75">
      <c r="A159" s="200" t="s">
        <v>4269</v>
      </c>
      <c r="B159" s="201">
        <v>0</v>
      </c>
      <c r="C159" s="201">
        <v>2.826E-11</v>
      </c>
      <c r="D159" s="201">
        <v>5.608E-11</v>
      </c>
      <c r="E159" s="201">
        <v>6.976E-11</v>
      </c>
      <c r="F159" s="201">
        <v>6.947E-11</v>
      </c>
      <c r="G159" s="201">
        <v>6.329E-11</v>
      </c>
      <c r="H159" s="201">
        <v>5.41E-11</v>
      </c>
      <c r="I159" s="201">
        <v>4.454E-11</v>
      </c>
      <c r="J159" s="201">
        <v>3.649E-11</v>
      </c>
      <c r="K159" s="201">
        <v>3.015E-11</v>
      </c>
      <c r="L159" s="201">
        <v>2.52E-11</v>
      </c>
      <c r="M159" s="201">
        <v>2.125E-11</v>
      </c>
      <c r="N159" s="201">
        <v>1.804E-11</v>
      </c>
      <c r="O159" s="201">
        <v>1.542E-11</v>
      </c>
      <c r="P159" s="201">
        <v>1.325E-11</v>
      </c>
      <c r="Q159" s="201">
        <v>1.143E-11</v>
      </c>
      <c r="R159" s="201">
        <v>9.899E-12</v>
      </c>
      <c r="S159" s="201">
        <v>9.191E-12</v>
      </c>
      <c r="T159" s="201">
        <v>8.63E-12</v>
      </c>
      <c r="U159" s="201">
        <v>8.124E-12</v>
      </c>
      <c r="V159" s="201">
        <v>7.663E-12</v>
      </c>
      <c r="W159" s="201">
        <v>7.239E-12</v>
      </c>
      <c r="X159" s="201">
        <v>6.847E-12</v>
      </c>
      <c r="Y159" s="201">
        <v>6.481E-12</v>
      </c>
      <c r="Z159" s="201">
        <v>6.141E-12</v>
      </c>
      <c r="AB159" s="232">
        <f t="shared" si="3"/>
        <v>6.976E-11</v>
      </c>
    </row>
    <row r="160" spans="1:28" ht="12.75">
      <c r="A160" s="200" t="s">
        <v>4271</v>
      </c>
      <c r="B160" s="201">
        <v>0</v>
      </c>
      <c r="C160" s="201">
        <v>1.081E-11</v>
      </c>
      <c r="D160" s="201">
        <v>1.443E-11</v>
      </c>
      <c r="E160" s="201">
        <v>9.234E-12</v>
      </c>
      <c r="F160" s="201">
        <v>5.875E-12</v>
      </c>
      <c r="G160" s="201">
        <v>4.459E-12</v>
      </c>
      <c r="H160" s="201">
        <v>3.206E-12</v>
      </c>
      <c r="I160" s="201">
        <v>2.134E-12</v>
      </c>
      <c r="J160" s="201">
        <v>1.389E-12</v>
      </c>
      <c r="K160" s="201">
        <v>9.033E-13</v>
      </c>
      <c r="L160" s="201">
        <v>5.905E-13</v>
      </c>
      <c r="M160" s="201">
        <v>3.852E-13</v>
      </c>
      <c r="N160" s="201">
        <v>2.498E-13</v>
      </c>
      <c r="O160" s="201">
        <v>1.62E-13</v>
      </c>
      <c r="P160" s="201">
        <v>1.043E-13</v>
      </c>
      <c r="Q160" s="201">
        <v>6.735E-14</v>
      </c>
      <c r="R160" s="201">
        <v>4.363E-14</v>
      </c>
      <c r="S160" s="201">
        <v>3.079E-14</v>
      </c>
      <c r="T160" s="201">
        <v>2.178E-14</v>
      </c>
      <c r="U160" s="201">
        <v>1.55E-14</v>
      </c>
      <c r="V160" s="201">
        <v>1.109E-14</v>
      </c>
      <c r="W160" s="201">
        <v>8E-15</v>
      </c>
      <c r="X160" s="201">
        <v>5.776E-15</v>
      </c>
      <c r="Y160" s="201">
        <v>4.158E-15</v>
      </c>
      <c r="Z160" s="201">
        <v>2.986E-15</v>
      </c>
      <c r="AB160" s="232">
        <f t="shared" si="3"/>
        <v>1.443E-11</v>
      </c>
    </row>
    <row r="161" spans="1:28" ht="12.75">
      <c r="A161" s="200" t="s">
        <v>4273</v>
      </c>
      <c r="B161" s="201">
        <v>0</v>
      </c>
      <c r="C161" s="201">
        <v>2.727E-11</v>
      </c>
      <c r="D161" s="201">
        <v>5.081E-11</v>
      </c>
      <c r="E161" s="201">
        <v>5.035E-11</v>
      </c>
      <c r="F161" s="201">
        <v>3.547E-11</v>
      </c>
      <c r="G161" s="201">
        <v>2.376E-11</v>
      </c>
      <c r="H161" s="201">
        <v>1.638E-11</v>
      </c>
      <c r="I161" s="201">
        <v>1.256E-11</v>
      </c>
      <c r="J161" s="201">
        <v>1.132E-11</v>
      </c>
      <c r="K161" s="201">
        <v>1.144E-11</v>
      </c>
      <c r="L161" s="201">
        <v>1.224E-11</v>
      </c>
      <c r="M161" s="201">
        <v>1.329E-11</v>
      </c>
      <c r="N161" s="201">
        <v>1.439E-11</v>
      </c>
      <c r="O161" s="201">
        <v>1.544E-11</v>
      </c>
      <c r="P161" s="201">
        <v>1.638E-11</v>
      </c>
      <c r="Q161" s="201">
        <v>1.723E-11</v>
      </c>
      <c r="R161" s="201">
        <v>1.797E-11</v>
      </c>
      <c r="S161" s="201">
        <v>4.074E-13</v>
      </c>
      <c r="T161" s="201">
        <v>3.121E-13</v>
      </c>
      <c r="U161" s="201">
        <v>2.822E-13</v>
      </c>
      <c r="V161" s="201">
        <v>2.641E-13</v>
      </c>
      <c r="W161" s="201">
        <v>2.513E-13</v>
      </c>
      <c r="X161" s="201">
        <v>2.41E-13</v>
      </c>
      <c r="Y161" s="201">
        <v>2.326E-13</v>
      </c>
      <c r="Z161" s="201">
        <v>2.253E-13</v>
      </c>
      <c r="AB161" s="232">
        <f t="shared" si="3"/>
        <v>5.081E-11</v>
      </c>
    </row>
    <row r="162" spans="1:28" ht="12.75">
      <c r="A162" s="200" t="s">
        <v>1461</v>
      </c>
      <c r="B162" s="201">
        <v>0</v>
      </c>
      <c r="C162" s="201">
        <v>5.216E-10</v>
      </c>
      <c r="D162" s="201">
        <v>5.099E-10</v>
      </c>
      <c r="E162" s="201">
        <v>5.382E-10</v>
      </c>
      <c r="F162" s="201">
        <v>5.639E-10</v>
      </c>
      <c r="G162" s="201">
        <v>5.824E-10</v>
      </c>
      <c r="H162" s="201">
        <v>5.806E-10</v>
      </c>
      <c r="I162" s="201">
        <v>5.466E-10</v>
      </c>
      <c r="J162" s="201">
        <v>5.01E-10</v>
      </c>
      <c r="K162" s="201">
        <v>4.548E-10</v>
      </c>
      <c r="L162" s="201">
        <v>4.044E-10</v>
      </c>
      <c r="M162" s="201">
        <v>3.464E-10</v>
      </c>
      <c r="N162" s="201">
        <v>2.865E-10</v>
      </c>
      <c r="O162" s="201">
        <v>2.329E-10</v>
      </c>
      <c r="P162" s="201">
        <v>1.863E-10</v>
      </c>
      <c r="Q162" s="201">
        <v>1.476E-10</v>
      </c>
      <c r="R162" s="201">
        <v>1.162E-10</v>
      </c>
      <c r="S162" s="201">
        <v>1.076E-11</v>
      </c>
      <c r="T162" s="201">
        <v>1.124E-11</v>
      </c>
      <c r="U162" s="201">
        <v>1.133E-11</v>
      </c>
      <c r="V162" s="201">
        <v>1.121E-11</v>
      </c>
      <c r="W162" s="201">
        <v>1.097E-11</v>
      </c>
      <c r="X162" s="201">
        <v>1.075E-11</v>
      </c>
      <c r="Y162" s="201">
        <v>1.049E-11</v>
      </c>
      <c r="Z162" s="201">
        <v>1.028E-11</v>
      </c>
      <c r="AB162" s="232">
        <f t="shared" si="3"/>
        <v>5.824E-10</v>
      </c>
    </row>
    <row r="163" spans="1:28" ht="12.75">
      <c r="A163" s="200" t="s">
        <v>571</v>
      </c>
      <c r="B163" s="201">
        <v>0</v>
      </c>
      <c r="C163" s="201">
        <v>1.148E-10</v>
      </c>
      <c r="D163" s="201">
        <v>1.235E-10</v>
      </c>
      <c r="E163" s="201">
        <v>1.499E-10</v>
      </c>
      <c r="F163" s="201">
        <v>1.874E-10</v>
      </c>
      <c r="G163" s="201">
        <v>2.376E-10</v>
      </c>
      <c r="H163" s="201">
        <v>2.954E-10</v>
      </c>
      <c r="I163" s="201">
        <v>3.444E-10</v>
      </c>
      <c r="J163" s="201">
        <v>3.815E-10</v>
      </c>
      <c r="K163" s="201">
        <v>4.091E-10</v>
      </c>
      <c r="L163" s="201">
        <v>4.237E-10</v>
      </c>
      <c r="M163" s="201">
        <v>4.205E-10</v>
      </c>
      <c r="N163" s="201">
        <v>4.032E-10</v>
      </c>
      <c r="O163" s="201">
        <v>3.8E-10</v>
      </c>
      <c r="P163" s="201">
        <v>3.537E-10</v>
      </c>
      <c r="Q163" s="201">
        <v>3.271E-10</v>
      </c>
      <c r="R163" s="201">
        <v>3.011E-10</v>
      </c>
      <c r="S163" s="201">
        <v>2.814E-11</v>
      </c>
      <c r="T163" s="201">
        <v>2.969E-11</v>
      </c>
      <c r="U163" s="201">
        <v>3.023E-11</v>
      </c>
      <c r="V163" s="201">
        <v>3.02E-11</v>
      </c>
      <c r="W163" s="201">
        <v>2.982E-11</v>
      </c>
      <c r="X163" s="201">
        <v>2.95E-11</v>
      </c>
      <c r="Y163" s="201">
        <v>2.904E-11</v>
      </c>
      <c r="Z163" s="201">
        <v>2.871E-11</v>
      </c>
      <c r="AB163" s="232">
        <f t="shared" si="3"/>
        <v>4.237E-10</v>
      </c>
    </row>
    <row r="164" spans="1:28" ht="12.75">
      <c r="A164" s="200" t="s">
        <v>1388</v>
      </c>
      <c r="B164" s="201">
        <v>6.801E-09</v>
      </c>
      <c r="C164" s="201">
        <v>1.102E-06</v>
      </c>
      <c r="D164" s="201">
        <v>2.745E-06</v>
      </c>
      <c r="E164" s="201">
        <v>5.17E-06</v>
      </c>
      <c r="F164" s="201">
        <v>8.532E-06</v>
      </c>
      <c r="G164" s="201">
        <v>1.384E-05</v>
      </c>
      <c r="H164" s="201">
        <v>2.119E-05</v>
      </c>
      <c r="I164" s="201">
        <v>2.834E-05</v>
      </c>
      <c r="J164" s="201">
        <v>3.341E-05</v>
      </c>
      <c r="K164" s="201">
        <v>3.663E-05</v>
      </c>
      <c r="L164" s="201">
        <v>3.862E-05</v>
      </c>
      <c r="M164" s="201">
        <v>3.962E-05</v>
      </c>
      <c r="N164" s="201">
        <v>3.979E-05</v>
      </c>
      <c r="O164" s="201">
        <v>3.986E-05</v>
      </c>
      <c r="P164" s="201">
        <v>3.968E-05</v>
      </c>
      <c r="Q164" s="201">
        <v>3.952E-05</v>
      </c>
      <c r="R164" s="201">
        <v>3.782E-05</v>
      </c>
      <c r="S164" s="201">
        <v>1.644E-05</v>
      </c>
      <c r="T164" s="201">
        <v>1.659E-05</v>
      </c>
      <c r="U164" s="201">
        <v>1.672E-05</v>
      </c>
      <c r="V164" s="201">
        <v>1.677E-05</v>
      </c>
      <c r="W164" s="201">
        <v>1.675E-05</v>
      </c>
      <c r="X164" s="201">
        <v>1.672E-05</v>
      </c>
      <c r="Y164" s="201">
        <v>1.666E-05</v>
      </c>
      <c r="Z164" s="201">
        <v>1.662E-05</v>
      </c>
      <c r="AB164" s="232">
        <f t="shared" si="3"/>
        <v>3.986E-05</v>
      </c>
    </row>
    <row r="165" spans="1:28" ht="12.75">
      <c r="A165" s="200" t="s">
        <v>1389</v>
      </c>
      <c r="B165" s="201">
        <v>2.538E-10</v>
      </c>
      <c r="C165" s="201">
        <v>1.197E-07</v>
      </c>
      <c r="D165" s="201">
        <v>2.815E-07</v>
      </c>
      <c r="E165" s="201">
        <v>5.001E-07</v>
      </c>
      <c r="F165" s="201">
        <v>8.021E-07</v>
      </c>
      <c r="G165" s="201">
        <v>1.304E-06</v>
      </c>
      <c r="H165" s="201">
        <v>2.008E-06</v>
      </c>
      <c r="I165" s="201">
        <v>2.685E-06</v>
      </c>
      <c r="J165" s="201">
        <v>3.155E-06</v>
      </c>
      <c r="K165" s="201">
        <v>3.45E-06</v>
      </c>
      <c r="L165" s="201">
        <v>3.636E-06</v>
      </c>
      <c r="M165" s="201">
        <v>3.734E-06</v>
      </c>
      <c r="N165" s="201">
        <v>3.757E-06</v>
      </c>
      <c r="O165" s="201">
        <v>3.772E-06</v>
      </c>
      <c r="P165" s="201">
        <v>3.758E-06</v>
      </c>
      <c r="Q165" s="201">
        <v>3.742E-06</v>
      </c>
      <c r="R165" s="201">
        <v>3.467E-06</v>
      </c>
      <c r="S165" s="201">
        <v>1.239E-06</v>
      </c>
      <c r="T165" s="201">
        <v>1.204E-06</v>
      </c>
      <c r="U165" s="201">
        <v>1.192E-06</v>
      </c>
      <c r="V165" s="201">
        <v>1.183E-06</v>
      </c>
      <c r="W165" s="201">
        <v>1.172E-06</v>
      </c>
      <c r="X165" s="201">
        <v>1.164E-06</v>
      </c>
      <c r="Y165" s="201">
        <v>1.154E-06</v>
      </c>
      <c r="Z165" s="201">
        <v>1.147E-06</v>
      </c>
      <c r="AB165" s="232">
        <f t="shared" si="3"/>
        <v>3.772E-06</v>
      </c>
    </row>
    <row r="166" spans="1:28" ht="12.75">
      <c r="A166" s="200" t="s">
        <v>6258</v>
      </c>
      <c r="B166" s="201">
        <v>0</v>
      </c>
      <c r="C166" s="201">
        <v>1.472E-09</v>
      </c>
      <c r="D166" s="201">
        <v>1.44E-08</v>
      </c>
      <c r="E166" s="201">
        <v>4.855E-08</v>
      </c>
      <c r="F166" s="201">
        <v>8.674E-08</v>
      </c>
      <c r="G166" s="201">
        <v>1.454E-07</v>
      </c>
      <c r="H166" s="201">
        <v>2.428E-07</v>
      </c>
      <c r="I166" s="201">
        <v>3.492E-07</v>
      </c>
      <c r="J166" s="201">
        <v>4.291E-07</v>
      </c>
      <c r="K166" s="201">
        <v>4.812E-07</v>
      </c>
      <c r="L166" s="201">
        <v>5.161E-07</v>
      </c>
      <c r="M166" s="201">
        <v>5.389E-07</v>
      </c>
      <c r="N166" s="201">
        <v>5.507E-07</v>
      </c>
      <c r="O166" s="201">
        <v>5.607E-07</v>
      </c>
      <c r="P166" s="201">
        <v>5.657E-07</v>
      </c>
      <c r="Q166" s="201">
        <v>5.694E-07</v>
      </c>
      <c r="R166" s="201">
        <v>5.725E-07</v>
      </c>
      <c r="S166" s="201">
        <v>5.026E-07</v>
      </c>
      <c r="T166" s="201">
        <v>3.214E-07</v>
      </c>
      <c r="U166" s="201">
        <v>2.631E-07</v>
      </c>
      <c r="V166" s="201">
        <v>2.397E-07</v>
      </c>
      <c r="W166" s="201">
        <v>2.293E-07</v>
      </c>
      <c r="X166" s="201">
        <v>2.233E-07</v>
      </c>
      <c r="Y166" s="201">
        <v>2.187E-07</v>
      </c>
      <c r="Z166" s="201">
        <v>2.154E-07</v>
      </c>
      <c r="AB166" s="232">
        <f t="shared" si="3"/>
        <v>5.725E-07</v>
      </c>
    </row>
    <row r="167" spans="1:28" ht="12.75">
      <c r="A167" s="200" t="s">
        <v>6259</v>
      </c>
      <c r="B167" s="201">
        <v>0</v>
      </c>
      <c r="C167" s="201">
        <v>3.599E-11</v>
      </c>
      <c r="D167" s="201">
        <v>1.036E-09</v>
      </c>
      <c r="E167" s="201">
        <v>1.028E-08</v>
      </c>
      <c r="F167" s="201">
        <v>5.131E-08</v>
      </c>
      <c r="G167" s="201">
        <v>1.783E-07</v>
      </c>
      <c r="H167" s="201">
        <v>4.636E-07</v>
      </c>
      <c r="I167" s="201">
        <v>8.734E-07</v>
      </c>
      <c r="J167" s="201">
        <v>1.259E-06</v>
      </c>
      <c r="K167" s="201">
        <v>1.55E-06</v>
      </c>
      <c r="L167" s="201">
        <v>1.757E-06</v>
      </c>
      <c r="M167" s="201">
        <v>1.898E-06</v>
      </c>
      <c r="N167" s="201">
        <v>1.985E-06</v>
      </c>
      <c r="O167" s="201">
        <v>2.059E-06</v>
      </c>
      <c r="P167" s="201">
        <v>2.109E-06</v>
      </c>
      <c r="Q167" s="201">
        <v>2.152E-06</v>
      </c>
      <c r="R167" s="201">
        <v>2.184E-06</v>
      </c>
      <c r="S167" s="201">
        <v>5.439E-07</v>
      </c>
      <c r="T167" s="201">
        <v>5.475E-07</v>
      </c>
      <c r="U167" s="201">
        <v>5.477E-07</v>
      </c>
      <c r="V167" s="201">
        <v>5.455E-07</v>
      </c>
      <c r="W167" s="201">
        <v>5.407E-07</v>
      </c>
      <c r="X167" s="201">
        <v>5.369E-07</v>
      </c>
      <c r="Y167" s="201">
        <v>5.306E-07</v>
      </c>
      <c r="Z167" s="201">
        <v>5.256E-07</v>
      </c>
      <c r="AB167" s="232">
        <f t="shared" si="3"/>
        <v>2.184E-06</v>
      </c>
    </row>
    <row r="168" spans="1:28" ht="12.75">
      <c r="A168" s="200" t="s">
        <v>6260</v>
      </c>
      <c r="B168" s="201">
        <v>2.518E-12</v>
      </c>
      <c r="C168" s="201">
        <v>1.093E-08</v>
      </c>
      <c r="D168" s="201">
        <v>6.31E-08</v>
      </c>
      <c r="E168" s="201">
        <v>2.061E-07</v>
      </c>
      <c r="F168" s="201">
        <v>4.158E-07</v>
      </c>
      <c r="G168" s="201">
        <v>6.63E-07</v>
      </c>
      <c r="H168" s="201">
        <v>8.955E-07</v>
      </c>
      <c r="I168" s="201">
        <v>1.023E-06</v>
      </c>
      <c r="J168" s="201">
        <v>1.053E-06</v>
      </c>
      <c r="K168" s="201">
        <v>1.055E-06</v>
      </c>
      <c r="L168" s="201">
        <v>1.067E-06</v>
      </c>
      <c r="M168" s="201">
        <v>1.086E-06</v>
      </c>
      <c r="N168" s="201">
        <v>1.106E-06</v>
      </c>
      <c r="O168" s="201">
        <v>1.138E-06</v>
      </c>
      <c r="P168" s="201">
        <v>1.17E-06</v>
      </c>
      <c r="Q168" s="201">
        <v>1.205E-06</v>
      </c>
      <c r="R168" s="201">
        <v>1.067E-06</v>
      </c>
      <c r="S168" s="201">
        <v>2.683E-07</v>
      </c>
      <c r="T168" s="201">
        <v>2.516E-07</v>
      </c>
      <c r="U168" s="201">
        <v>2.443E-07</v>
      </c>
      <c r="V168" s="201">
        <v>2.394E-07</v>
      </c>
      <c r="W168" s="201">
        <v>2.352E-07</v>
      </c>
      <c r="X168" s="201">
        <v>2.323E-07</v>
      </c>
      <c r="Y168" s="201">
        <v>2.29E-07</v>
      </c>
      <c r="Z168" s="201">
        <v>2.268E-07</v>
      </c>
      <c r="AB168" s="232">
        <f aca="true" t="shared" si="4" ref="AB168:AB231">MAX(B168:Z168)</f>
        <v>1.205E-06</v>
      </c>
    </row>
    <row r="169" spans="1:28" ht="12.75">
      <c r="A169" s="200" t="s">
        <v>6261</v>
      </c>
      <c r="B169" s="201">
        <v>1.15E-09</v>
      </c>
      <c r="C169" s="201">
        <v>9.648E-07</v>
      </c>
      <c r="D169" s="201">
        <v>2.265E-06</v>
      </c>
      <c r="E169" s="201">
        <v>3.92E-06</v>
      </c>
      <c r="F169" s="201">
        <v>6.041E-06</v>
      </c>
      <c r="G169" s="201">
        <v>9.458E-06</v>
      </c>
      <c r="H169" s="201">
        <v>1.433E-05</v>
      </c>
      <c r="I169" s="201">
        <v>1.924E-05</v>
      </c>
      <c r="J169" s="201">
        <v>2.289E-05</v>
      </c>
      <c r="K169" s="201">
        <v>2.529E-05</v>
      </c>
      <c r="L169" s="201">
        <v>2.678E-05</v>
      </c>
      <c r="M169" s="201">
        <v>2.749E-05</v>
      </c>
      <c r="N169" s="201">
        <v>2.757E-05</v>
      </c>
      <c r="O169" s="201">
        <v>2.756E-05</v>
      </c>
      <c r="P169" s="201">
        <v>2.736E-05</v>
      </c>
      <c r="Q169" s="201">
        <v>2.719E-05</v>
      </c>
      <c r="R169" s="201">
        <v>2.582E-05</v>
      </c>
      <c r="S169" s="201">
        <v>1.289E-05</v>
      </c>
      <c r="T169" s="201">
        <v>1.333E-05</v>
      </c>
      <c r="U169" s="201">
        <v>1.357E-05</v>
      </c>
      <c r="V169" s="201">
        <v>1.368E-05</v>
      </c>
      <c r="W169" s="201">
        <v>1.371E-05</v>
      </c>
      <c r="X169" s="201">
        <v>1.372E-05</v>
      </c>
      <c r="Y169" s="201">
        <v>1.37E-05</v>
      </c>
      <c r="Z169" s="201">
        <v>1.368E-05</v>
      </c>
      <c r="AB169" s="232">
        <f t="shared" si="4"/>
        <v>2.757E-05</v>
      </c>
    </row>
    <row r="170" spans="1:28" ht="12.75">
      <c r="A170" s="200" t="s">
        <v>6262</v>
      </c>
      <c r="B170" s="201">
        <v>2.474E-10</v>
      </c>
      <c r="C170" s="201">
        <v>5.122E-07</v>
      </c>
      <c r="D170" s="201">
        <v>1.067E-06</v>
      </c>
      <c r="E170" s="201">
        <v>1.571E-06</v>
      </c>
      <c r="F170" s="201">
        <v>2.125E-06</v>
      </c>
      <c r="G170" s="201">
        <v>3.117E-06</v>
      </c>
      <c r="H170" s="201">
        <v>4.526E-06</v>
      </c>
      <c r="I170" s="201">
        <v>5.82E-06</v>
      </c>
      <c r="J170" s="201">
        <v>6.665E-06</v>
      </c>
      <c r="K170" s="201">
        <v>7.192E-06</v>
      </c>
      <c r="L170" s="201">
        <v>7.575E-06</v>
      </c>
      <c r="M170" s="201">
        <v>7.844E-06</v>
      </c>
      <c r="N170" s="201">
        <v>7.99E-06</v>
      </c>
      <c r="O170" s="201">
        <v>8.142E-06</v>
      </c>
      <c r="P170" s="201">
        <v>8.236E-06</v>
      </c>
      <c r="Q170" s="201">
        <v>8.323E-06</v>
      </c>
      <c r="R170" s="201">
        <v>8.183E-06</v>
      </c>
      <c r="S170" s="201">
        <v>1.978E-06</v>
      </c>
      <c r="T170" s="201">
        <v>1.931E-06</v>
      </c>
      <c r="U170" s="201">
        <v>1.897E-06</v>
      </c>
      <c r="V170" s="201">
        <v>1.868E-06</v>
      </c>
      <c r="W170" s="201">
        <v>1.839E-06</v>
      </c>
      <c r="X170" s="201">
        <v>1.818E-06</v>
      </c>
      <c r="Y170" s="201">
        <v>1.792E-06</v>
      </c>
      <c r="Z170" s="201">
        <v>1.775E-06</v>
      </c>
      <c r="AB170" s="232">
        <f t="shared" si="4"/>
        <v>8.323E-06</v>
      </c>
    </row>
    <row r="171" spans="1:28" ht="12.75">
      <c r="A171" s="200" t="s">
        <v>6263</v>
      </c>
      <c r="B171" s="201">
        <v>0</v>
      </c>
      <c r="C171" s="201">
        <v>1.134E-08</v>
      </c>
      <c r="D171" s="201">
        <v>5.79E-08</v>
      </c>
      <c r="E171" s="201">
        <v>1.432E-07</v>
      </c>
      <c r="F171" s="201">
        <v>2.241E-07</v>
      </c>
      <c r="G171" s="201">
        <v>2.961E-07</v>
      </c>
      <c r="H171" s="201">
        <v>3.69E-07</v>
      </c>
      <c r="I171" s="201">
        <v>4.307E-07</v>
      </c>
      <c r="J171" s="201">
        <v>4.786E-07</v>
      </c>
      <c r="K171" s="201">
        <v>5.225E-07</v>
      </c>
      <c r="L171" s="201">
        <v>5.663E-07</v>
      </c>
      <c r="M171" s="201">
        <v>6.05E-07</v>
      </c>
      <c r="N171" s="201">
        <v>6.336E-07</v>
      </c>
      <c r="O171" s="201">
        <v>6.607E-07</v>
      </c>
      <c r="P171" s="201">
        <v>6.812E-07</v>
      </c>
      <c r="Q171" s="201">
        <v>6.994E-07</v>
      </c>
      <c r="R171" s="201">
        <v>7.141E-07</v>
      </c>
      <c r="S171" s="201">
        <v>1.987E-07</v>
      </c>
      <c r="T171" s="201">
        <v>1.839E-07</v>
      </c>
      <c r="U171" s="201">
        <v>1.794E-07</v>
      </c>
      <c r="V171" s="201">
        <v>1.772E-07</v>
      </c>
      <c r="W171" s="201">
        <v>1.755E-07</v>
      </c>
      <c r="X171" s="201">
        <v>1.746E-07</v>
      </c>
      <c r="Y171" s="201">
        <v>1.733E-07</v>
      </c>
      <c r="Z171" s="201">
        <v>1.726E-07</v>
      </c>
      <c r="AB171" s="232">
        <f t="shared" si="4"/>
        <v>7.141E-07</v>
      </c>
    </row>
    <row r="172" spans="1:28" ht="12.75">
      <c r="A172" s="200" t="s">
        <v>6264</v>
      </c>
      <c r="B172" s="201">
        <v>0</v>
      </c>
      <c r="C172" s="201">
        <v>3.993E-09</v>
      </c>
      <c r="D172" s="201">
        <v>2.165E-08</v>
      </c>
      <c r="E172" s="201">
        <v>4.306E-08</v>
      </c>
      <c r="F172" s="201">
        <v>4.452E-08</v>
      </c>
      <c r="G172" s="201">
        <v>3.085E-08</v>
      </c>
      <c r="H172" s="201">
        <v>1.593E-08</v>
      </c>
      <c r="I172" s="201">
        <v>6.881E-09</v>
      </c>
      <c r="J172" s="201">
        <v>3.066E-09</v>
      </c>
      <c r="K172" s="201">
        <v>1.633E-09</v>
      </c>
      <c r="L172" s="201">
        <v>1.108E-09</v>
      </c>
      <c r="M172" s="201">
        <v>9.09E-10</v>
      </c>
      <c r="N172" s="201">
        <v>8.414E-10</v>
      </c>
      <c r="O172" s="201">
        <v>8.268E-10</v>
      </c>
      <c r="P172" s="201">
        <v>8.295E-10</v>
      </c>
      <c r="Q172" s="201">
        <v>8.379E-10</v>
      </c>
      <c r="R172" s="201">
        <v>8.434E-10</v>
      </c>
      <c r="S172" s="201">
        <v>1.362E-14</v>
      </c>
      <c r="T172" s="201">
        <v>5.114E-15</v>
      </c>
      <c r="U172" s="201">
        <v>2.321E-15</v>
      </c>
      <c r="V172" s="201">
        <v>1.324E-15</v>
      </c>
      <c r="W172" s="201">
        <v>9.526E-16</v>
      </c>
      <c r="X172" s="201">
        <v>7.628E-16</v>
      </c>
      <c r="Y172" s="201">
        <v>6.412E-16</v>
      </c>
      <c r="Z172" s="201">
        <v>5.632E-16</v>
      </c>
      <c r="AB172" s="232">
        <f t="shared" si="4"/>
        <v>4.452E-08</v>
      </c>
    </row>
    <row r="173" spans="1:28" ht="12.75">
      <c r="A173" s="200" t="s">
        <v>6265</v>
      </c>
      <c r="B173" s="201">
        <v>3.608E-11</v>
      </c>
      <c r="C173" s="201">
        <v>6.117E-08</v>
      </c>
      <c r="D173" s="201">
        <v>1.498E-07</v>
      </c>
      <c r="E173" s="201">
        <v>2.854E-07</v>
      </c>
      <c r="F173" s="201">
        <v>5.139E-07</v>
      </c>
      <c r="G173" s="201">
        <v>9.221E-07</v>
      </c>
      <c r="H173" s="201">
        <v>1.561E-06</v>
      </c>
      <c r="I173" s="201">
        <v>2.295E-06</v>
      </c>
      <c r="J173" s="201">
        <v>2.925E-06</v>
      </c>
      <c r="K173" s="201">
        <v>3.415E-06</v>
      </c>
      <c r="L173" s="201">
        <v>3.809E-06</v>
      </c>
      <c r="M173" s="201">
        <v>4.119E-06</v>
      </c>
      <c r="N173" s="201">
        <v>4.343E-06</v>
      </c>
      <c r="O173" s="201">
        <v>4.551E-06</v>
      </c>
      <c r="P173" s="201">
        <v>4.713E-06</v>
      </c>
      <c r="Q173" s="201">
        <v>4.858E-06</v>
      </c>
      <c r="R173" s="201">
        <v>4.952E-06</v>
      </c>
      <c r="S173" s="201">
        <v>1.218E-06</v>
      </c>
      <c r="T173" s="201">
        <v>1.214E-06</v>
      </c>
      <c r="U173" s="201">
        <v>1.211E-06</v>
      </c>
      <c r="V173" s="201">
        <v>1.208E-06</v>
      </c>
      <c r="W173" s="201">
        <v>1.201E-06</v>
      </c>
      <c r="X173" s="201">
        <v>1.197E-06</v>
      </c>
      <c r="Y173" s="201">
        <v>1.189E-06</v>
      </c>
      <c r="Z173" s="201">
        <v>1.185E-06</v>
      </c>
      <c r="AB173" s="232">
        <f t="shared" si="4"/>
        <v>4.952E-06</v>
      </c>
    </row>
    <row r="174" spans="1:28" ht="12.75">
      <c r="A174" s="200" t="s">
        <v>6266</v>
      </c>
      <c r="B174" s="201">
        <v>8.652E-11</v>
      </c>
      <c r="C174" s="201">
        <v>3.305E-08</v>
      </c>
      <c r="D174" s="201">
        <v>1.11E-07</v>
      </c>
      <c r="E174" s="201">
        <v>2.808E-07</v>
      </c>
      <c r="F174" s="201">
        <v>5.938E-07</v>
      </c>
      <c r="G174" s="201">
        <v>1.139E-06</v>
      </c>
      <c r="H174" s="201">
        <v>1.997E-06</v>
      </c>
      <c r="I174" s="201">
        <v>3.13E-06</v>
      </c>
      <c r="J174" s="201">
        <v>4.41E-06</v>
      </c>
      <c r="K174" s="201">
        <v>5.643E-06</v>
      </c>
      <c r="L174" s="201">
        <v>6.607E-06</v>
      </c>
      <c r="M174" s="201">
        <v>7.204E-06</v>
      </c>
      <c r="N174" s="201">
        <v>7.503E-06</v>
      </c>
      <c r="O174" s="201">
        <v>7.643E-06</v>
      </c>
      <c r="P174" s="201">
        <v>7.681E-06</v>
      </c>
      <c r="Q174" s="201">
        <v>7.691E-06</v>
      </c>
      <c r="R174" s="201">
        <v>7.583E-06</v>
      </c>
      <c r="S174" s="201">
        <v>8.294E-06</v>
      </c>
      <c r="T174" s="201">
        <v>8.878E-06</v>
      </c>
      <c r="U174" s="201">
        <v>9.203E-06</v>
      </c>
      <c r="V174" s="201">
        <v>9.375E-06</v>
      </c>
      <c r="W174" s="201">
        <v>9.461E-06</v>
      </c>
      <c r="X174" s="201">
        <v>9.516E-06</v>
      </c>
      <c r="Y174" s="201">
        <v>9.549E-06</v>
      </c>
      <c r="Z174" s="201">
        <v>9.572E-06</v>
      </c>
      <c r="AB174" s="232">
        <f t="shared" si="4"/>
        <v>9.572E-06</v>
      </c>
    </row>
    <row r="175" spans="1:28" ht="12.75">
      <c r="A175" s="200" t="s">
        <v>6267</v>
      </c>
      <c r="B175" s="201">
        <v>0</v>
      </c>
      <c r="C175" s="201">
        <v>4.267E-08</v>
      </c>
      <c r="D175" s="201">
        <v>2.354E-07</v>
      </c>
      <c r="E175" s="201">
        <v>5.98E-07</v>
      </c>
      <c r="F175" s="201">
        <v>9.463E-07</v>
      </c>
      <c r="G175" s="201">
        <v>1.232E-06</v>
      </c>
      <c r="H175" s="201">
        <v>1.437E-06</v>
      </c>
      <c r="I175" s="201">
        <v>1.484E-06</v>
      </c>
      <c r="J175" s="201">
        <v>1.406E-06</v>
      </c>
      <c r="K175" s="201">
        <v>1.296E-06</v>
      </c>
      <c r="L175" s="201">
        <v>1.2E-06</v>
      </c>
      <c r="M175" s="201">
        <v>1.117E-06</v>
      </c>
      <c r="N175" s="201">
        <v>1.043E-06</v>
      </c>
      <c r="O175" s="201">
        <v>9.912E-07</v>
      </c>
      <c r="P175" s="201">
        <v>9.469E-07</v>
      </c>
      <c r="Q175" s="201">
        <v>9.14E-07</v>
      </c>
      <c r="R175" s="201">
        <v>8.873E-07</v>
      </c>
      <c r="S175" s="201">
        <v>4.39E-07</v>
      </c>
      <c r="T175" s="201">
        <v>2.921E-07</v>
      </c>
      <c r="U175" s="201">
        <v>2.344E-07</v>
      </c>
      <c r="V175" s="201">
        <v>2.098E-07</v>
      </c>
      <c r="W175" s="201">
        <v>1.976E-07</v>
      </c>
      <c r="X175" s="201">
        <v>1.901E-07</v>
      </c>
      <c r="Y175" s="201">
        <v>1.838E-07</v>
      </c>
      <c r="Z175" s="201">
        <v>1.793E-07</v>
      </c>
      <c r="AB175" s="232">
        <f t="shared" si="4"/>
        <v>1.484E-06</v>
      </c>
    </row>
    <row r="176" spans="1:28" ht="12.75">
      <c r="A176" s="200" t="s">
        <v>6268</v>
      </c>
      <c r="B176" s="201">
        <v>0</v>
      </c>
      <c r="C176" s="201">
        <v>6.233E-09</v>
      </c>
      <c r="D176" s="201">
        <v>1.999E-08</v>
      </c>
      <c r="E176" s="201">
        <v>4.892E-08</v>
      </c>
      <c r="F176" s="201">
        <v>9.763E-08</v>
      </c>
      <c r="G176" s="201">
        <v>1.786E-07</v>
      </c>
      <c r="H176" s="201">
        <v>2.945E-07</v>
      </c>
      <c r="I176" s="201">
        <v>4.109E-07</v>
      </c>
      <c r="J176" s="201">
        <v>4.966E-07</v>
      </c>
      <c r="K176" s="201">
        <v>5.559E-07</v>
      </c>
      <c r="L176" s="201">
        <v>6.008E-07</v>
      </c>
      <c r="M176" s="201">
        <v>6.338E-07</v>
      </c>
      <c r="N176" s="201">
        <v>6.542E-07</v>
      </c>
      <c r="O176" s="201">
        <v>6.726E-07</v>
      </c>
      <c r="P176" s="201">
        <v>6.845E-07</v>
      </c>
      <c r="Q176" s="201">
        <v>6.942E-07</v>
      </c>
      <c r="R176" s="201">
        <v>7.005E-07</v>
      </c>
      <c r="S176" s="201">
        <v>1.695E-07</v>
      </c>
      <c r="T176" s="201">
        <v>1.673E-07</v>
      </c>
      <c r="U176" s="201">
        <v>1.659E-07</v>
      </c>
      <c r="V176" s="201">
        <v>1.647E-07</v>
      </c>
      <c r="W176" s="201">
        <v>1.632E-07</v>
      </c>
      <c r="X176" s="201">
        <v>1.625E-07</v>
      </c>
      <c r="Y176" s="201">
        <v>1.612E-07</v>
      </c>
      <c r="Z176" s="201">
        <v>1.605E-07</v>
      </c>
      <c r="AB176" s="232">
        <f t="shared" si="4"/>
        <v>7.005E-07</v>
      </c>
    </row>
    <row r="177" spans="1:28" ht="12.75">
      <c r="A177" s="200" t="s">
        <v>6269</v>
      </c>
      <c r="B177" s="201">
        <v>0</v>
      </c>
      <c r="C177" s="201">
        <v>4.409E-09</v>
      </c>
      <c r="D177" s="201">
        <v>9.81E-09</v>
      </c>
      <c r="E177" s="201">
        <v>1.341E-08</v>
      </c>
      <c r="F177" s="201">
        <v>1.221E-08</v>
      </c>
      <c r="G177" s="201">
        <v>8.771E-09</v>
      </c>
      <c r="H177" s="201">
        <v>5.36E-09</v>
      </c>
      <c r="I177" s="201">
        <v>2.955E-09</v>
      </c>
      <c r="J177" s="201">
        <v>1.602E-09</v>
      </c>
      <c r="K177" s="201">
        <v>8.714E-10</v>
      </c>
      <c r="L177" s="201">
        <v>4.935E-10</v>
      </c>
      <c r="M177" s="201">
        <v>2.802E-10</v>
      </c>
      <c r="N177" s="201">
        <v>1.574E-10</v>
      </c>
      <c r="O177" s="201">
        <v>9.025E-11</v>
      </c>
      <c r="P177" s="201">
        <v>5.062E-11</v>
      </c>
      <c r="Q177" s="201">
        <v>2.881E-11</v>
      </c>
      <c r="R177" s="201">
        <v>1.656E-11</v>
      </c>
      <c r="S177" s="201">
        <v>4.207E-12</v>
      </c>
      <c r="T177" s="201">
        <v>2.431E-12</v>
      </c>
      <c r="U177" s="201">
        <v>1.569E-12</v>
      </c>
      <c r="V177" s="201">
        <v>1.086E-12</v>
      </c>
      <c r="W177" s="201">
        <v>7.829E-13</v>
      </c>
      <c r="X177" s="201">
        <v>5.699E-13</v>
      </c>
      <c r="Y177" s="201">
        <v>4.107E-13</v>
      </c>
      <c r="Z177" s="201">
        <v>2.953E-13</v>
      </c>
      <c r="AB177" s="232">
        <f t="shared" si="4"/>
        <v>1.341E-08</v>
      </c>
    </row>
    <row r="178" spans="1:28" ht="12.75">
      <c r="A178" s="200" t="s">
        <v>6270</v>
      </c>
      <c r="B178" s="201">
        <v>1.074E-10</v>
      </c>
      <c r="C178" s="201">
        <v>3.972E-08</v>
      </c>
      <c r="D178" s="201">
        <v>1.01E-07</v>
      </c>
      <c r="E178" s="201">
        <v>2.047E-07</v>
      </c>
      <c r="F178" s="201">
        <v>3.72E-07</v>
      </c>
      <c r="G178" s="201">
        <v>6.593E-07</v>
      </c>
      <c r="H178" s="201">
        <v>1.09E-06</v>
      </c>
      <c r="I178" s="201">
        <v>1.555E-06</v>
      </c>
      <c r="J178" s="201">
        <v>1.944E-06</v>
      </c>
      <c r="K178" s="201">
        <v>2.255E-06</v>
      </c>
      <c r="L178" s="201">
        <v>2.518E-06</v>
      </c>
      <c r="M178" s="201">
        <v>2.734E-06</v>
      </c>
      <c r="N178" s="201">
        <v>2.896E-06</v>
      </c>
      <c r="O178" s="201">
        <v>3.046E-06</v>
      </c>
      <c r="P178" s="201">
        <v>3.164E-06</v>
      </c>
      <c r="Q178" s="201">
        <v>3.267E-06</v>
      </c>
      <c r="R178" s="201">
        <v>3.214E-06</v>
      </c>
      <c r="S178" s="201">
        <v>7.857E-07</v>
      </c>
      <c r="T178" s="201">
        <v>7.708E-07</v>
      </c>
      <c r="U178" s="201">
        <v>7.625E-07</v>
      </c>
      <c r="V178" s="201">
        <v>7.561E-07</v>
      </c>
      <c r="W178" s="201">
        <v>7.489E-07</v>
      </c>
      <c r="X178" s="201">
        <v>7.45E-07</v>
      </c>
      <c r="Y178" s="201">
        <v>7.39E-07</v>
      </c>
      <c r="Z178" s="201">
        <v>7.359E-07</v>
      </c>
      <c r="AB178" s="232">
        <f t="shared" si="4"/>
        <v>3.267E-06</v>
      </c>
    </row>
    <row r="179" spans="1:28" ht="12.75">
      <c r="A179" s="200" t="s">
        <v>2920</v>
      </c>
      <c r="B179" s="201">
        <v>0</v>
      </c>
      <c r="C179" s="201">
        <v>1.668E-07</v>
      </c>
      <c r="D179" s="201">
        <v>2.786E-07</v>
      </c>
      <c r="E179" s="201">
        <v>2.435E-07</v>
      </c>
      <c r="F179" s="201">
        <v>1.199E-07</v>
      </c>
      <c r="G179" s="201">
        <v>3.978E-08</v>
      </c>
      <c r="H179" s="201">
        <v>1.08E-08</v>
      </c>
      <c r="I179" s="201">
        <v>3.003E-09</v>
      </c>
      <c r="J179" s="201">
        <v>9.63E-10</v>
      </c>
      <c r="K179" s="201">
        <v>4.082E-10</v>
      </c>
      <c r="L179" s="201">
        <v>3.785E-10</v>
      </c>
      <c r="M179" s="201">
        <v>4.47E-10</v>
      </c>
      <c r="N179" s="201">
        <v>5.446E-10</v>
      </c>
      <c r="O179" s="201">
        <v>6.446E-10</v>
      </c>
      <c r="P179" s="201">
        <v>7.334E-10</v>
      </c>
      <c r="Q179" s="201">
        <v>8.103E-10</v>
      </c>
      <c r="R179" s="201">
        <v>8.761E-10</v>
      </c>
      <c r="S179" s="201">
        <v>3.019E-10</v>
      </c>
      <c r="T179" s="201">
        <v>3.925E-10</v>
      </c>
      <c r="U179" s="201">
        <v>4.753E-10</v>
      </c>
      <c r="V179" s="201">
        <v>5.523E-10</v>
      </c>
      <c r="W179" s="201">
        <v>6.228E-10</v>
      </c>
      <c r="X179" s="201">
        <v>6.913E-10</v>
      </c>
      <c r="Y179" s="201">
        <v>7.535E-10</v>
      </c>
      <c r="Z179" s="201">
        <v>8.148E-10</v>
      </c>
      <c r="AB179" s="232">
        <f t="shared" si="4"/>
        <v>2.786E-07</v>
      </c>
    </row>
    <row r="180" spans="1:28" ht="12.75">
      <c r="A180" s="200" t="s">
        <v>2921</v>
      </c>
      <c r="B180" s="201">
        <v>0</v>
      </c>
      <c r="C180" s="201">
        <v>1.974E-07</v>
      </c>
      <c r="D180" s="201">
        <v>3.335E-07</v>
      </c>
      <c r="E180" s="201">
        <v>2.992E-07</v>
      </c>
      <c r="F180" s="201">
        <v>1.532E-07</v>
      </c>
      <c r="G180" s="201">
        <v>5.415E-08</v>
      </c>
      <c r="H180" s="201">
        <v>1.729E-08</v>
      </c>
      <c r="I180" s="201">
        <v>7.869E-09</v>
      </c>
      <c r="J180" s="201">
        <v>6.717E-09</v>
      </c>
      <c r="K180" s="201">
        <v>8.039E-09</v>
      </c>
      <c r="L180" s="201">
        <v>1.022E-08</v>
      </c>
      <c r="M180" s="201">
        <v>1.234E-08</v>
      </c>
      <c r="N180" s="201">
        <v>1.413E-08</v>
      </c>
      <c r="O180" s="201">
        <v>1.57E-08</v>
      </c>
      <c r="P180" s="201">
        <v>1.694E-08</v>
      </c>
      <c r="Q180" s="201">
        <v>1.796E-08</v>
      </c>
      <c r="R180" s="201">
        <v>1.842E-08</v>
      </c>
      <c r="S180" s="201">
        <v>4.645E-09</v>
      </c>
      <c r="T180" s="201">
        <v>4.746E-09</v>
      </c>
      <c r="U180" s="201">
        <v>4.843E-09</v>
      </c>
      <c r="V180" s="201">
        <v>4.933E-09</v>
      </c>
      <c r="W180" s="201">
        <v>5.006E-09</v>
      </c>
      <c r="X180" s="201">
        <v>5.09E-09</v>
      </c>
      <c r="Y180" s="201">
        <v>5.151E-09</v>
      </c>
      <c r="Z180" s="201">
        <v>5.225E-09</v>
      </c>
      <c r="AB180" s="232">
        <f t="shared" si="4"/>
        <v>3.335E-07</v>
      </c>
    </row>
    <row r="181" spans="1:28" ht="12.75">
      <c r="A181" s="200" t="s">
        <v>2922</v>
      </c>
      <c r="B181" s="201">
        <v>0</v>
      </c>
      <c r="C181" s="201">
        <v>2.169E-09</v>
      </c>
      <c r="D181" s="201">
        <v>8.434E-09</v>
      </c>
      <c r="E181" s="201">
        <v>2.218E-08</v>
      </c>
      <c r="F181" s="201">
        <v>4.125E-08</v>
      </c>
      <c r="G181" s="201">
        <v>6.616E-08</v>
      </c>
      <c r="H181" s="201">
        <v>9.444E-08</v>
      </c>
      <c r="I181" s="201">
        <v>1.159E-07</v>
      </c>
      <c r="J181" s="201">
        <v>1.268E-07</v>
      </c>
      <c r="K181" s="201">
        <v>1.314E-07</v>
      </c>
      <c r="L181" s="201">
        <v>1.336E-07</v>
      </c>
      <c r="M181" s="201">
        <v>1.341E-07</v>
      </c>
      <c r="N181" s="201">
        <v>1.33E-07</v>
      </c>
      <c r="O181" s="201">
        <v>1.325E-07</v>
      </c>
      <c r="P181" s="201">
        <v>1.316E-07</v>
      </c>
      <c r="Q181" s="201">
        <v>1.311E-07</v>
      </c>
      <c r="R181" s="201">
        <v>1.307E-07</v>
      </c>
      <c r="S181" s="201">
        <v>2.907E-08</v>
      </c>
      <c r="T181" s="201">
        <v>2.711E-08</v>
      </c>
      <c r="U181" s="201">
        <v>2.558E-08</v>
      </c>
      <c r="V181" s="201">
        <v>2.429E-08</v>
      </c>
      <c r="W181" s="201">
        <v>2.31E-08</v>
      </c>
      <c r="X181" s="201">
        <v>2.211E-08</v>
      </c>
      <c r="Y181" s="201">
        <v>2.115E-08</v>
      </c>
      <c r="Z181" s="201">
        <v>2.035E-08</v>
      </c>
      <c r="AB181" s="232">
        <f t="shared" si="4"/>
        <v>1.341E-07</v>
      </c>
    </row>
    <row r="182" spans="1:28" ht="12.75">
      <c r="A182" s="200" t="s">
        <v>3478</v>
      </c>
      <c r="B182" s="201">
        <v>0</v>
      </c>
      <c r="C182" s="201">
        <v>4.605E-08</v>
      </c>
      <c r="D182" s="201">
        <v>2.334E-07</v>
      </c>
      <c r="E182" s="201">
        <v>5.581E-07</v>
      </c>
      <c r="F182" s="201">
        <v>8.293E-07</v>
      </c>
      <c r="G182" s="201">
        <v>1.016E-06</v>
      </c>
      <c r="H182" s="201">
        <v>1.15E-06</v>
      </c>
      <c r="I182" s="201">
        <v>1.233E-06</v>
      </c>
      <c r="J182" s="201">
        <v>1.307E-06</v>
      </c>
      <c r="K182" s="201">
        <v>1.403E-06</v>
      </c>
      <c r="L182" s="201">
        <v>1.521E-06</v>
      </c>
      <c r="M182" s="201">
        <v>1.638E-06</v>
      </c>
      <c r="N182" s="201">
        <v>1.736E-06</v>
      </c>
      <c r="O182" s="201">
        <v>1.836E-06</v>
      </c>
      <c r="P182" s="201">
        <v>1.924E-06</v>
      </c>
      <c r="Q182" s="201">
        <v>2.009E-06</v>
      </c>
      <c r="R182" s="201">
        <v>2.087E-06</v>
      </c>
      <c r="S182" s="201">
        <v>5.348E-07</v>
      </c>
      <c r="T182" s="201">
        <v>5.201E-07</v>
      </c>
      <c r="U182" s="201">
        <v>5.154E-07</v>
      </c>
      <c r="V182" s="201">
        <v>5.116E-07</v>
      </c>
      <c r="W182" s="201">
        <v>5.071E-07</v>
      </c>
      <c r="X182" s="201">
        <v>5.046E-07</v>
      </c>
      <c r="Y182" s="201">
        <v>5.007E-07</v>
      </c>
      <c r="Z182" s="201">
        <v>4.986E-07</v>
      </c>
      <c r="AB182" s="232">
        <f t="shared" si="4"/>
        <v>2.087E-06</v>
      </c>
    </row>
    <row r="183" spans="1:28" ht="12.75">
      <c r="A183" s="200" t="s">
        <v>3479</v>
      </c>
      <c r="B183" s="201">
        <v>0</v>
      </c>
      <c r="C183" s="201">
        <v>2.921E-09</v>
      </c>
      <c r="D183" s="201">
        <v>9.951E-09</v>
      </c>
      <c r="E183" s="201">
        <v>2.549E-08</v>
      </c>
      <c r="F183" s="201">
        <v>5.151E-08</v>
      </c>
      <c r="G183" s="201">
        <v>9.31E-08</v>
      </c>
      <c r="H183" s="201">
        <v>1.497E-07</v>
      </c>
      <c r="I183" s="201">
        <v>2.02E-07</v>
      </c>
      <c r="J183" s="201">
        <v>2.346E-07</v>
      </c>
      <c r="K183" s="201">
        <v>2.515E-07</v>
      </c>
      <c r="L183" s="201">
        <v>2.597E-07</v>
      </c>
      <c r="M183" s="201">
        <v>2.615E-07</v>
      </c>
      <c r="N183" s="201">
        <v>2.579E-07</v>
      </c>
      <c r="O183" s="201">
        <v>2.535E-07</v>
      </c>
      <c r="P183" s="201">
        <v>2.471E-07</v>
      </c>
      <c r="Q183" s="201">
        <v>2.404E-07</v>
      </c>
      <c r="R183" s="201">
        <v>2.331E-07</v>
      </c>
      <c r="S183" s="201">
        <v>5.546E-08</v>
      </c>
      <c r="T183" s="201">
        <v>5.451E-08</v>
      </c>
      <c r="U183" s="201">
        <v>5.38E-08</v>
      </c>
      <c r="V183" s="201">
        <v>5.318E-08</v>
      </c>
      <c r="W183" s="201">
        <v>5.248E-08</v>
      </c>
      <c r="X183" s="201">
        <v>5.201E-08</v>
      </c>
      <c r="Y183" s="201">
        <v>5.139E-08</v>
      </c>
      <c r="Z183" s="201">
        <v>5.096E-08</v>
      </c>
      <c r="AB183" s="232">
        <f t="shared" si="4"/>
        <v>2.615E-07</v>
      </c>
    </row>
    <row r="184" spans="1:28" ht="12.75">
      <c r="A184" s="200" t="s">
        <v>3480</v>
      </c>
      <c r="B184" s="201">
        <v>0</v>
      </c>
      <c r="C184" s="201">
        <v>3.662E-08</v>
      </c>
      <c r="D184" s="201">
        <v>6.136E-08</v>
      </c>
      <c r="E184" s="201">
        <v>5.399E-08</v>
      </c>
      <c r="F184" s="201">
        <v>2.697E-08</v>
      </c>
      <c r="G184" s="201">
        <v>9.254E-09</v>
      </c>
      <c r="H184" s="201">
        <v>2.68E-09</v>
      </c>
      <c r="I184" s="201">
        <v>8.149E-10</v>
      </c>
      <c r="J184" s="201">
        <v>2.942E-10</v>
      </c>
      <c r="K184" s="201">
        <v>1.438E-10</v>
      </c>
      <c r="L184" s="201">
        <v>1.324E-10</v>
      </c>
      <c r="M184" s="201">
        <v>1.527E-10</v>
      </c>
      <c r="N184" s="201">
        <v>1.832E-10</v>
      </c>
      <c r="O184" s="201">
        <v>2.156E-10</v>
      </c>
      <c r="P184" s="201">
        <v>2.448E-10</v>
      </c>
      <c r="Q184" s="201">
        <v>2.702E-10</v>
      </c>
      <c r="R184" s="201">
        <v>2.921E-10</v>
      </c>
      <c r="S184" s="201">
        <v>1.006E-10</v>
      </c>
      <c r="T184" s="201">
        <v>1.308E-10</v>
      </c>
      <c r="U184" s="201">
        <v>1.584E-10</v>
      </c>
      <c r="V184" s="201">
        <v>1.841E-10</v>
      </c>
      <c r="W184" s="201">
        <v>2.076E-10</v>
      </c>
      <c r="X184" s="201">
        <v>2.304E-10</v>
      </c>
      <c r="Y184" s="201">
        <v>2.512E-10</v>
      </c>
      <c r="Z184" s="201">
        <v>2.716E-10</v>
      </c>
      <c r="AB184" s="232">
        <f t="shared" si="4"/>
        <v>6.136E-08</v>
      </c>
    </row>
    <row r="185" spans="1:28" ht="12.75">
      <c r="A185" s="200" t="s">
        <v>3481</v>
      </c>
      <c r="B185" s="201">
        <v>0</v>
      </c>
      <c r="C185" s="201">
        <v>4.504E-09</v>
      </c>
      <c r="D185" s="201">
        <v>1.17E-08</v>
      </c>
      <c r="E185" s="201">
        <v>2.102E-08</v>
      </c>
      <c r="F185" s="201">
        <v>2.989E-08</v>
      </c>
      <c r="G185" s="201">
        <v>4.114E-08</v>
      </c>
      <c r="H185" s="201">
        <v>5.557E-08</v>
      </c>
      <c r="I185" s="201">
        <v>6.761E-08</v>
      </c>
      <c r="J185" s="201">
        <v>7.354E-08</v>
      </c>
      <c r="K185" s="201">
        <v>7.518E-08</v>
      </c>
      <c r="L185" s="201">
        <v>7.482E-08</v>
      </c>
      <c r="M185" s="201">
        <v>7.306E-08</v>
      </c>
      <c r="N185" s="201">
        <v>7.01E-08</v>
      </c>
      <c r="O185" s="201">
        <v>6.725E-08</v>
      </c>
      <c r="P185" s="201">
        <v>6.405E-08</v>
      </c>
      <c r="Q185" s="201">
        <v>6.096E-08</v>
      </c>
      <c r="R185" s="201">
        <v>5.786E-08</v>
      </c>
      <c r="S185" s="201">
        <v>1.386E-08</v>
      </c>
      <c r="T185" s="201">
        <v>1.361E-08</v>
      </c>
      <c r="U185" s="201">
        <v>1.342E-08</v>
      </c>
      <c r="V185" s="201">
        <v>1.326E-08</v>
      </c>
      <c r="W185" s="201">
        <v>1.307E-08</v>
      </c>
      <c r="X185" s="201">
        <v>1.295E-08</v>
      </c>
      <c r="Y185" s="201">
        <v>1.278E-08</v>
      </c>
      <c r="Z185" s="201">
        <v>1.266E-08</v>
      </c>
      <c r="AB185" s="232">
        <f t="shared" si="4"/>
        <v>7.518E-08</v>
      </c>
    </row>
    <row r="186" spans="1:28" ht="12.75">
      <c r="A186" s="200" t="s">
        <v>3482</v>
      </c>
      <c r="B186" s="201">
        <v>0</v>
      </c>
      <c r="C186" s="201">
        <v>3.357E-10</v>
      </c>
      <c r="D186" s="201">
        <v>1.098E-09</v>
      </c>
      <c r="E186" s="201">
        <v>2.664E-09</v>
      </c>
      <c r="F186" s="201">
        <v>5.042E-09</v>
      </c>
      <c r="G186" s="201">
        <v>8.447E-09</v>
      </c>
      <c r="H186" s="201">
        <v>1.254E-08</v>
      </c>
      <c r="I186" s="201">
        <v>1.573E-08</v>
      </c>
      <c r="J186" s="201">
        <v>1.72E-08</v>
      </c>
      <c r="K186" s="201">
        <v>1.753E-08</v>
      </c>
      <c r="L186" s="201">
        <v>1.734E-08</v>
      </c>
      <c r="M186" s="201">
        <v>1.68E-08</v>
      </c>
      <c r="N186" s="201">
        <v>1.6E-08</v>
      </c>
      <c r="O186" s="201">
        <v>1.522E-08</v>
      </c>
      <c r="P186" s="201">
        <v>1.437E-08</v>
      </c>
      <c r="Q186" s="201">
        <v>1.356E-08</v>
      </c>
      <c r="R186" s="201">
        <v>1.275E-08</v>
      </c>
      <c r="S186" s="201">
        <v>3.066E-09</v>
      </c>
      <c r="T186" s="201">
        <v>3.01E-09</v>
      </c>
      <c r="U186" s="201">
        <v>2.966E-09</v>
      </c>
      <c r="V186" s="201">
        <v>2.927E-09</v>
      </c>
      <c r="W186" s="201">
        <v>2.885E-09</v>
      </c>
      <c r="X186" s="201">
        <v>2.855E-09</v>
      </c>
      <c r="Y186" s="201">
        <v>2.817E-09</v>
      </c>
      <c r="Z186" s="201">
        <v>2.79E-09</v>
      </c>
      <c r="AB186" s="232">
        <f t="shared" si="4"/>
        <v>1.753E-08</v>
      </c>
    </row>
    <row r="187" spans="1:28" ht="12.75">
      <c r="A187" s="200" t="s">
        <v>3483</v>
      </c>
      <c r="B187" s="201">
        <v>7.721E-10</v>
      </c>
      <c r="C187" s="201">
        <v>3.205E-08</v>
      </c>
      <c r="D187" s="201">
        <v>1.044E-07</v>
      </c>
      <c r="E187" s="201">
        <v>2.422E-07</v>
      </c>
      <c r="F187" s="201">
        <v>4.519E-07</v>
      </c>
      <c r="G187" s="201">
        <v>8.004E-07</v>
      </c>
      <c r="H187" s="201">
        <v>1.297E-06</v>
      </c>
      <c r="I187" s="201">
        <v>1.797E-06</v>
      </c>
      <c r="J187" s="201">
        <v>2.17E-06</v>
      </c>
      <c r="K187" s="201">
        <v>2.42E-06</v>
      </c>
      <c r="L187" s="201">
        <v>2.587E-06</v>
      </c>
      <c r="M187" s="201">
        <v>2.692E-06</v>
      </c>
      <c r="N187" s="201">
        <v>2.744E-06</v>
      </c>
      <c r="O187" s="201">
        <v>2.791E-06</v>
      </c>
      <c r="P187" s="201">
        <v>2.817E-06</v>
      </c>
      <c r="Q187" s="201">
        <v>2.84E-06</v>
      </c>
      <c r="R187" s="201">
        <v>2.322E-06</v>
      </c>
      <c r="S187" s="201">
        <v>6.602E-07</v>
      </c>
      <c r="T187" s="201">
        <v>6.121E-07</v>
      </c>
      <c r="U187" s="201">
        <v>6.033E-07</v>
      </c>
      <c r="V187" s="201">
        <v>5.965E-07</v>
      </c>
      <c r="W187" s="201">
        <v>5.894E-07</v>
      </c>
      <c r="X187" s="201">
        <v>5.847E-07</v>
      </c>
      <c r="Y187" s="201">
        <v>5.791E-07</v>
      </c>
      <c r="Z187" s="201">
        <v>5.754E-07</v>
      </c>
      <c r="AB187" s="232">
        <f t="shared" si="4"/>
        <v>2.84E-06</v>
      </c>
    </row>
    <row r="188" spans="1:28" ht="12.75">
      <c r="A188" s="200" t="s">
        <v>3484</v>
      </c>
      <c r="B188" s="201">
        <v>5.372E-11</v>
      </c>
      <c r="C188" s="201">
        <v>4.099E-08</v>
      </c>
      <c r="D188" s="201">
        <v>2.177E-07</v>
      </c>
      <c r="E188" s="201">
        <v>6.032E-07</v>
      </c>
      <c r="F188" s="201">
        <v>1.063E-06</v>
      </c>
      <c r="G188" s="201">
        <v>1.528E-06</v>
      </c>
      <c r="H188" s="201">
        <v>1.943E-06</v>
      </c>
      <c r="I188" s="201">
        <v>2.178E-06</v>
      </c>
      <c r="J188" s="201">
        <v>2.232E-06</v>
      </c>
      <c r="K188" s="201">
        <v>2.207E-06</v>
      </c>
      <c r="L188" s="201">
        <v>2.163E-06</v>
      </c>
      <c r="M188" s="201">
        <v>2.106E-06</v>
      </c>
      <c r="N188" s="201">
        <v>2.032E-06</v>
      </c>
      <c r="O188" s="201">
        <v>1.974E-06</v>
      </c>
      <c r="P188" s="201">
        <v>1.914E-06</v>
      </c>
      <c r="Q188" s="201">
        <v>1.861E-06</v>
      </c>
      <c r="R188" s="201">
        <v>1.707E-06</v>
      </c>
      <c r="S188" s="201">
        <v>4.286E-07</v>
      </c>
      <c r="T188" s="201">
        <v>4.055E-07</v>
      </c>
      <c r="U188" s="201">
        <v>3.955E-07</v>
      </c>
      <c r="V188" s="201">
        <v>3.894E-07</v>
      </c>
      <c r="W188" s="201">
        <v>3.841E-07</v>
      </c>
      <c r="X188" s="201">
        <v>3.808E-07</v>
      </c>
      <c r="Y188" s="201">
        <v>3.765E-07</v>
      </c>
      <c r="Z188" s="201">
        <v>3.737E-07</v>
      </c>
      <c r="AB188" s="232">
        <f t="shared" si="4"/>
        <v>2.232E-06</v>
      </c>
    </row>
    <row r="189" spans="1:28" ht="12.75">
      <c r="A189" s="200" t="s">
        <v>3485</v>
      </c>
      <c r="B189" s="201">
        <v>0</v>
      </c>
      <c r="C189" s="201">
        <v>6.83E-10</v>
      </c>
      <c r="D189" s="201">
        <v>1.307E-09</v>
      </c>
      <c r="E189" s="201">
        <v>1.193E-09</v>
      </c>
      <c r="F189" s="201">
        <v>5.636E-10</v>
      </c>
      <c r="G189" s="201">
        <v>2.977E-10</v>
      </c>
      <c r="H189" s="201">
        <v>3.037E-10</v>
      </c>
      <c r="I189" s="201">
        <v>3.534E-10</v>
      </c>
      <c r="J189" s="201">
        <v>3.959E-10</v>
      </c>
      <c r="K189" s="201">
        <v>4.23E-10</v>
      </c>
      <c r="L189" s="201">
        <v>4.328E-10</v>
      </c>
      <c r="M189" s="201">
        <v>4.275E-10</v>
      </c>
      <c r="N189" s="201">
        <v>4.11E-10</v>
      </c>
      <c r="O189" s="201">
        <v>3.921E-10</v>
      </c>
      <c r="P189" s="201">
        <v>3.714E-10</v>
      </c>
      <c r="Q189" s="201">
        <v>3.516E-10</v>
      </c>
      <c r="R189" s="201">
        <v>0</v>
      </c>
      <c r="S189" s="201">
        <v>4.401E-19</v>
      </c>
      <c r="T189" s="201">
        <v>8.645E-18</v>
      </c>
      <c r="U189" s="201">
        <v>1.628E-17</v>
      </c>
      <c r="V189" s="201">
        <v>1.119E-17</v>
      </c>
      <c r="W189" s="201">
        <v>1.573E-20</v>
      </c>
      <c r="X189" s="201">
        <v>0</v>
      </c>
      <c r="Y189" s="201">
        <v>0</v>
      </c>
      <c r="Z189" s="201">
        <v>0</v>
      </c>
      <c r="AB189" s="232">
        <f t="shared" si="4"/>
        <v>1.307E-09</v>
      </c>
    </row>
    <row r="190" spans="1:28" ht="12.75">
      <c r="A190" s="200" t="s">
        <v>3486</v>
      </c>
      <c r="B190" s="201">
        <v>0</v>
      </c>
      <c r="C190" s="201">
        <v>2.235E-07</v>
      </c>
      <c r="D190" s="201">
        <v>3.359E-07</v>
      </c>
      <c r="E190" s="201">
        <v>2.484E-07</v>
      </c>
      <c r="F190" s="201">
        <v>1.033E-07</v>
      </c>
      <c r="G190" s="201">
        <v>3.367E-08</v>
      </c>
      <c r="H190" s="201">
        <v>1.47E-08</v>
      </c>
      <c r="I190" s="201">
        <v>1.149E-08</v>
      </c>
      <c r="J190" s="201">
        <v>1.341E-08</v>
      </c>
      <c r="K190" s="201">
        <v>1.761E-08</v>
      </c>
      <c r="L190" s="201">
        <v>2.266E-08</v>
      </c>
      <c r="M190" s="201">
        <v>2.747E-08</v>
      </c>
      <c r="N190" s="201">
        <v>3.148E-08</v>
      </c>
      <c r="O190" s="201">
        <v>3.496E-08</v>
      </c>
      <c r="P190" s="201">
        <v>3.769E-08</v>
      </c>
      <c r="Q190" s="201">
        <v>3.994E-08</v>
      </c>
      <c r="R190" s="201">
        <v>4.169E-08</v>
      </c>
      <c r="S190" s="201">
        <v>1.011E-08</v>
      </c>
      <c r="T190" s="201">
        <v>9.905E-09</v>
      </c>
      <c r="U190" s="201">
        <v>9.736E-09</v>
      </c>
      <c r="V190" s="201">
        <v>9.58E-09</v>
      </c>
      <c r="W190" s="201">
        <v>9.41E-09</v>
      </c>
      <c r="X190" s="201">
        <v>9.28E-09</v>
      </c>
      <c r="Y190" s="201">
        <v>9.122E-09</v>
      </c>
      <c r="Z190" s="201">
        <v>9.002E-09</v>
      </c>
      <c r="AB190" s="232">
        <f t="shared" si="4"/>
        <v>3.359E-07</v>
      </c>
    </row>
    <row r="191" spans="1:28" ht="12.75">
      <c r="A191" s="200" t="s">
        <v>3487</v>
      </c>
      <c r="B191" s="201">
        <v>0</v>
      </c>
      <c r="C191" s="201">
        <v>8.293E-09</v>
      </c>
      <c r="D191" s="201">
        <v>1.224E-08</v>
      </c>
      <c r="E191" s="201">
        <v>1.076E-08</v>
      </c>
      <c r="F191" s="201">
        <v>5.835E-09</v>
      </c>
      <c r="G191" s="201">
        <v>2.874E-09</v>
      </c>
      <c r="H191" s="201">
        <v>2.135E-09</v>
      </c>
      <c r="I191" s="201">
        <v>2.087E-09</v>
      </c>
      <c r="J191" s="201">
        <v>2.079E-09</v>
      </c>
      <c r="K191" s="201">
        <v>2.05E-09</v>
      </c>
      <c r="L191" s="201">
        <v>2.014E-09</v>
      </c>
      <c r="M191" s="201">
        <v>1.958E-09</v>
      </c>
      <c r="N191" s="201">
        <v>1.877E-09</v>
      </c>
      <c r="O191" s="201">
        <v>1.8E-09</v>
      </c>
      <c r="P191" s="201">
        <v>1.719E-09</v>
      </c>
      <c r="Q191" s="201">
        <v>1.643E-09</v>
      </c>
      <c r="R191" s="201">
        <v>8.908E-10</v>
      </c>
      <c r="S191" s="201">
        <v>1.727E-12</v>
      </c>
      <c r="T191" s="201">
        <v>1.324E-12</v>
      </c>
      <c r="U191" s="201">
        <v>1.354E-12</v>
      </c>
      <c r="V191" s="201">
        <v>1.334E-12</v>
      </c>
      <c r="W191" s="201">
        <v>1.289E-12</v>
      </c>
      <c r="X191" s="201">
        <v>1.25E-12</v>
      </c>
      <c r="Y191" s="201">
        <v>1.207E-12</v>
      </c>
      <c r="Z191" s="201">
        <v>1.171E-12</v>
      </c>
      <c r="AB191" s="232">
        <f t="shared" si="4"/>
        <v>1.224E-08</v>
      </c>
    </row>
    <row r="192" spans="1:28" ht="12.75">
      <c r="A192" s="200" t="s">
        <v>3488</v>
      </c>
      <c r="B192" s="201">
        <v>0</v>
      </c>
      <c r="C192" s="201">
        <v>1.281E-09</v>
      </c>
      <c r="D192" s="201">
        <v>5.774E-09</v>
      </c>
      <c r="E192" s="201">
        <v>1.468E-08</v>
      </c>
      <c r="F192" s="201">
        <v>2.152E-08</v>
      </c>
      <c r="G192" s="201">
        <v>2.228E-08</v>
      </c>
      <c r="H192" s="201">
        <v>1.82E-08</v>
      </c>
      <c r="I192" s="201">
        <v>1.331E-08</v>
      </c>
      <c r="J192" s="201">
        <v>1.027E-08</v>
      </c>
      <c r="K192" s="201">
        <v>8.711E-09</v>
      </c>
      <c r="L192" s="201">
        <v>7.917E-09</v>
      </c>
      <c r="M192" s="201">
        <v>7.384E-09</v>
      </c>
      <c r="N192" s="201">
        <v>6.909E-09</v>
      </c>
      <c r="O192" s="201">
        <v>6.529E-09</v>
      </c>
      <c r="P192" s="201">
        <v>6.134E-09</v>
      </c>
      <c r="Q192" s="201">
        <v>5.756E-09</v>
      </c>
      <c r="R192" s="201">
        <v>5.375E-09</v>
      </c>
      <c r="S192" s="201">
        <v>1.27E-09</v>
      </c>
      <c r="T192" s="201">
        <v>1.242E-09</v>
      </c>
      <c r="U192" s="201">
        <v>1.221E-09</v>
      </c>
      <c r="V192" s="201">
        <v>1.202E-09</v>
      </c>
      <c r="W192" s="201">
        <v>1.181E-09</v>
      </c>
      <c r="X192" s="201">
        <v>1.166E-09</v>
      </c>
      <c r="Y192" s="201">
        <v>1.147E-09</v>
      </c>
      <c r="Z192" s="201">
        <v>1.133E-09</v>
      </c>
      <c r="AB192" s="232">
        <f t="shared" si="4"/>
        <v>2.228E-08</v>
      </c>
    </row>
    <row r="193" spans="1:28" ht="12.75">
      <c r="A193" s="200" t="s">
        <v>3489</v>
      </c>
      <c r="B193" s="201">
        <v>0</v>
      </c>
      <c r="C193" s="201">
        <v>7.291E-10</v>
      </c>
      <c r="D193" s="201">
        <v>2.674E-09</v>
      </c>
      <c r="E193" s="201">
        <v>7.543E-09</v>
      </c>
      <c r="F193" s="201">
        <v>1.697E-08</v>
      </c>
      <c r="G193" s="201">
        <v>3.41E-08</v>
      </c>
      <c r="H193" s="201">
        <v>6.078E-08</v>
      </c>
      <c r="I193" s="201">
        <v>9.047E-08</v>
      </c>
      <c r="J193" s="201">
        <v>1.143E-07</v>
      </c>
      <c r="K193" s="201">
        <v>1.307E-07</v>
      </c>
      <c r="L193" s="201">
        <v>1.419E-07</v>
      </c>
      <c r="M193" s="201">
        <v>1.49E-07</v>
      </c>
      <c r="N193" s="201">
        <v>1.529E-07</v>
      </c>
      <c r="O193" s="201">
        <v>1.565E-07</v>
      </c>
      <c r="P193" s="201">
        <v>1.588E-07</v>
      </c>
      <c r="Q193" s="201">
        <v>1.611E-07</v>
      </c>
      <c r="R193" s="201">
        <v>1.526E-07</v>
      </c>
      <c r="S193" s="201">
        <v>3.687E-08</v>
      </c>
      <c r="T193" s="201">
        <v>3.637E-08</v>
      </c>
      <c r="U193" s="201">
        <v>3.602E-08</v>
      </c>
      <c r="V193" s="201">
        <v>3.572E-08</v>
      </c>
      <c r="W193" s="201">
        <v>3.537E-08</v>
      </c>
      <c r="X193" s="201">
        <v>3.517E-08</v>
      </c>
      <c r="Y193" s="201">
        <v>3.486E-08</v>
      </c>
      <c r="Z193" s="201">
        <v>3.468E-08</v>
      </c>
      <c r="AB193" s="232">
        <f t="shared" si="4"/>
        <v>1.611E-07</v>
      </c>
    </row>
    <row r="194" spans="1:28" ht="12.75">
      <c r="A194" s="200" t="s">
        <v>3490</v>
      </c>
      <c r="B194" s="201">
        <v>4.358E-11</v>
      </c>
      <c r="C194" s="201">
        <v>1.185E-08</v>
      </c>
      <c r="D194" s="201">
        <v>7.979E-08</v>
      </c>
      <c r="E194" s="201">
        <v>2.589E-07</v>
      </c>
      <c r="F194" s="201">
        <v>5.048E-07</v>
      </c>
      <c r="G194" s="201">
        <v>7.763E-07</v>
      </c>
      <c r="H194" s="201">
        <v>1.039E-06</v>
      </c>
      <c r="I194" s="201">
        <v>1.218E-06</v>
      </c>
      <c r="J194" s="201">
        <v>1.298E-06</v>
      </c>
      <c r="K194" s="201">
        <v>1.328E-06</v>
      </c>
      <c r="L194" s="201">
        <v>1.34E-06</v>
      </c>
      <c r="M194" s="201">
        <v>1.341E-06</v>
      </c>
      <c r="N194" s="201">
        <v>1.329E-06</v>
      </c>
      <c r="O194" s="201">
        <v>1.325E-06</v>
      </c>
      <c r="P194" s="201">
        <v>1.319E-06</v>
      </c>
      <c r="Q194" s="201">
        <v>1.316E-06</v>
      </c>
      <c r="R194" s="201">
        <v>1.028E-06</v>
      </c>
      <c r="S194" s="201">
        <v>5.129E-07</v>
      </c>
      <c r="T194" s="201">
        <v>3.51E-07</v>
      </c>
      <c r="U194" s="201">
        <v>2.913E-07</v>
      </c>
      <c r="V194" s="201">
        <v>2.657E-07</v>
      </c>
      <c r="W194" s="201">
        <v>2.53E-07</v>
      </c>
      <c r="X194" s="201">
        <v>2.453E-07</v>
      </c>
      <c r="Y194" s="201">
        <v>2.388E-07</v>
      </c>
      <c r="Z194" s="201">
        <v>2.341E-07</v>
      </c>
      <c r="AB194" s="232">
        <f t="shared" si="4"/>
        <v>1.341E-06</v>
      </c>
    </row>
    <row r="195" spans="1:28" ht="12.75">
      <c r="A195" s="200" t="s">
        <v>217</v>
      </c>
      <c r="B195" s="201">
        <v>0</v>
      </c>
      <c r="C195" s="201">
        <v>5.188E-08</v>
      </c>
      <c r="D195" s="201">
        <v>1.866E-07</v>
      </c>
      <c r="E195" s="201">
        <v>5.156E-07</v>
      </c>
      <c r="F195" s="201">
        <v>1.135E-06</v>
      </c>
      <c r="G195" s="201">
        <v>2.219E-06</v>
      </c>
      <c r="H195" s="201">
        <v>3.758E-06</v>
      </c>
      <c r="I195" s="201">
        <v>5.07E-06</v>
      </c>
      <c r="J195" s="201">
        <v>5.536E-06</v>
      </c>
      <c r="K195" s="201">
        <v>5.317E-06</v>
      </c>
      <c r="L195" s="201">
        <v>4.772E-06</v>
      </c>
      <c r="M195" s="201">
        <v>4.103E-06</v>
      </c>
      <c r="N195" s="201">
        <v>3.409E-06</v>
      </c>
      <c r="O195" s="201">
        <v>2.801E-06</v>
      </c>
      <c r="P195" s="201">
        <v>2.257E-06</v>
      </c>
      <c r="Q195" s="201">
        <v>1.8E-06</v>
      </c>
      <c r="R195" s="201">
        <v>1.419E-06</v>
      </c>
      <c r="S195" s="201">
        <v>3.301E-07</v>
      </c>
      <c r="T195" s="201">
        <v>3.139E-07</v>
      </c>
      <c r="U195" s="201">
        <v>2.998E-07</v>
      </c>
      <c r="V195" s="201">
        <v>2.869E-07</v>
      </c>
      <c r="W195" s="201">
        <v>2.741E-07</v>
      </c>
      <c r="X195" s="201">
        <v>2.631E-07</v>
      </c>
      <c r="Y195" s="201">
        <v>2.518E-07</v>
      </c>
      <c r="Z195" s="201">
        <v>2.419E-07</v>
      </c>
      <c r="AB195" s="232">
        <f t="shared" si="4"/>
        <v>5.536E-06</v>
      </c>
    </row>
    <row r="196" spans="1:28" ht="12.75">
      <c r="A196" s="200" t="s">
        <v>3491</v>
      </c>
      <c r="B196" s="201">
        <v>0</v>
      </c>
      <c r="C196" s="201">
        <v>3.775E-12</v>
      </c>
      <c r="D196" s="201">
        <v>6.823E-11</v>
      </c>
      <c r="E196" s="201">
        <v>3.552E-10</v>
      </c>
      <c r="F196" s="201">
        <v>7.158E-10</v>
      </c>
      <c r="G196" s="201">
        <v>1.112E-09</v>
      </c>
      <c r="H196" s="201">
        <v>1.939E-09</v>
      </c>
      <c r="I196" s="201">
        <v>3.479E-09</v>
      </c>
      <c r="J196" s="201">
        <v>5.647E-09</v>
      </c>
      <c r="K196" s="201">
        <v>8.118E-09</v>
      </c>
      <c r="L196" s="201">
        <v>1.06E-08</v>
      </c>
      <c r="M196" s="201">
        <v>1.284E-08</v>
      </c>
      <c r="N196" s="201">
        <v>1.465E-08</v>
      </c>
      <c r="O196" s="201">
        <v>1.622E-08</v>
      </c>
      <c r="P196" s="201">
        <v>1.746E-08</v>
      </c>
      <c r="Q196" s="201">
        <v>1.85E-08</v>
      </c>
      <c r="R196" s="201">
        <v>1.933E-08</v>
      </c>
      <c r="S196" s="201">
        <v>4.686E-09</v>
      </c>
      <c r="T196" s="201">
        <v>4.597E-09</v>
      </c>
      <c r="U196" s="201">
        <v>4.523E-09</v>
      </c>
      <c r="V196" s="201">
        <v>4.455E-09</v>
      </c>
      <c r="W196" s="201">
        <v>4.381E-09</v>
      </c>
      <c r="X196" s="201">
        <v>4.325E-09</v>
      </c>
      <c r="Y196" s="201">
        <v>4.256E-09</v>
      </c>
      <c r="Z196" s="201">
        <v>4.205E-09</v>
      </c>
      <c r="AB196" s="232">
        <f t="shared" si="4"/>
        <v>1.933E-08</v>
      </c>
    </row>
    <row r="197" spans="1:28" ht="12.75">
      <c r="A197" s="200" t="s">
        <v>3492</v>
      </c>
      <c r="B197" s="201">
        <v>0</v>
      </c>
      <c r="C197" s="201">
        <v>3.44E-09</v>
      </c>
      <c r="D197" s="201">
        <v>2.695E-08</v>
      </c>
      <c r="E197" s="201">
        <v>9.712E-08</v>
      </c>
      <c r="F197" s="201">
        <v>2.169E-07</v>
      </c>
      <c r="G197" s="201">
        <v>3.855E-07</v>
      </c>
      <c r="H197" s="201">
        <v>5.9E-07</v>
      </c>
      <c r="I197" s="201">
        <v>7.691E-07</v>
      </c>
      <c r="J197" s="201">
        <v>8.755E-07</v>
      </c>
      <c r="K197" s="201">
        <v>9.174E-07</v>
      </c>
      <c r="L197" s="201">
        <v>9.174E-07</v>
      </c>
      <c r="M197" s="201">
        <v>8.905E-07</v>
      </c>
      <c r="N197" s="201">
        <v>8.473E-07</v>
      </c>
      <c r="O197" s="201">
        <v>8.07E-07</v>
      </c>
      <c r="P197" s="201">
        <v>7.662E-07</v>
      </c>
      <c r="Q197" s="201">
        <v>7.301E-07</v>
      </c>
      <c r="R197" s="201">
        <v>5.744E-07</v>
      </c>
      <c r="S197" s="201">
        <v>2.915E-07</v>
      </c>
      <c r="T197" s="201">
        <v>2.582E-07</v>
      </c>
      <c r="U197" s="201">
        <v>2.476E-07</v>
      </c>
      <c r="V197" s="201">
        <v>2.411E-07</v>
      </c>
      <c r="W197" s="201">
        <v>2.361E-07</v>
      </c>
      <c r="X197" s="201">
        <v>2.322E-07</v>
      </c>
      <c r="Y197" s="201">
        <v>2.282E-07</v>
      </c>
      <c r="Z197" s="201">
        <v>2.248E-07</v>
      </c>
      <c r="AB197" s="232">
        <f t="shared" si="4"/>
        <v>9.174E-07</v>
      </c>
    </row>
    <row r="198" spans="1:28" ht="12.75">
      <c r="A198" s="200" t="s">
        <v>3493</v>
      </c>
      <c r="B198" s="201">
        <v>0</v>
      </c>
      <c r="C198" s="201">
        <v>7.761E-10</v>
      </c>
      <c r="D198" s="201">
        <v>5.637E-09</v>
      </c>
      <c r="E198" s="201">
        <v>1.763E-08</v>
      </c>
      <c r="F198" s="201">
        <v>3.344E-08</v>
      </c>
      <c r="G198" s="201">
        <v>5.102E-08</v>
      </c>
      <c r="H198" s="201">
        <v>6.798E-08</v>
      </c>
      <c r="I198" s="201">
        <v>7.85E-08</v>
      </c>
      <c r="J198" s="201">
        <v>8.137E-08</v>
      </c>
      <c r="K198" s="201">
        <v>8.026E-08</v>
      </c>
      <c r="L198" s="201">
        <v>7.813E-08</v>
      </c>
      <c r="M198" s="201">
        <v>7.572E-08</v>
      </c>
      <c r="N198" s="201">
        <v>7.313E-08</v>
      </c>
      <c r="O198" s="201">
        <v>7.144E-08</v>
      </c>
      <c r="P198" s="201">
        <v>6.994E-08</v>
      </c>
      <c r="Q198" s="201">
        <v>6.893E-08</v>
      </c>
      <c r="R198" s="201">
        <v>6.464E-08</v>
      </c>
      <c r="S198" s="201">
        <v>8.355E-08</v>
      </c>
      <c r="T198" s="201">
        <v>4.36E-08</v>
      </c>
      <c r="U198" s="201">
        <v>2.86E-08</v>
      </c>
      <c r="V198" s="201">
        <v>2.275E-08</v>
      </c>
      <c r="W198" s="201">
        <v>2.038E-08</v>
      </c>
      <c r="X198" s="201">
        <v>1.91E-08</v>
      </c>
      <c r="Y198" s="201">
        <v>1.819E-08</v>
      </c>
      <c r="Z198" s="201">
        <v>1.758E-08</v>
      </c>
      <c r="AB198" s="232">
        <f t="shared" si="4"/>
        <v>8.355E-08</v>
      </c>
    </row>
    <row r="199" spans="1:28" ht="12.75">
      <c r="A199" s="200" t="s">
        <v>3494</v>
      </c>
      <c r="B199" s="201">
        <v>0</v>
      </c>
      <c r="C199" s="201">
        <v>8.79E-13</v>
      </c>
      <c r="D199" s="201">
        <v>2.162E-11</v>
      </c>
      <c r="E199" s="201">
        <v>1.637E-10</v>
      </c>
      <c r="F199" s="201">
        <v>6.032E-10</v>
      </c>
      <c r="G199" s="201">
        <v>1.559E-09</v>
      </c>
      <c r="H199" s="201">
        <v>3.16E-09</v>
      </c>
      <c r="I199" s="201">
        <v>4.926E-09</v>
      </c>
      <c r="J199" s="201">
        <v>6.195E-09</v>
      </c>
      <c r="K199" s="201">
        <v>6.897E-09</v>
      </c>
      <c r="L199" s="201">
        <v>7.231E-09</v>
      </c>
      <c r="M199" s="201">
        <v>7.317E-09</v>
      </c>
      <c r="N199" s="201">
        <v>7.216E-09</v>
      </c>
      <c r="O199" s="201">
        <v>7.08E-09</v>
      </c>
      <c r="P199" s="201">
        <v>6.878E-09</v>
      </c>
      <c r="Q199" s="201">
        <v>6.663E-09</v>
      </c>
      <c r="R199" s="201">
        <v>6.428E-09</v>
      </c>
      <c r="S199" s="201">
        <v>1.54E-09</v>
      </c>
      <c r="T199" s="201">
        <v>1.507E-09</v>
      </c>
      <c r="U199" s="201">
        <v>1.479E-09</v>
      </c>
      <c r="V199" s="201">
        <v>1.455E-09</v>
      </c>
      <c r="W199" s="201">
        <v>1.43E-09</v>
      </c>
      <c r="X199" s="201">
        <v>1.41E-09</v>
      </c>
      <c r="Y199" s="201">
        <v>1.387E-09</v>
      </c>
      <c r="Z199" s="201">
        <v>1.369E-09</v>
      </c>
      <c r="AB199" s="232">
        <f t="shared" si="4"/>
        <v>7.317E-09</v>
      </c>
    </row>
    <row r="200" spans="1:28" ht="12.75">
      <c r="A200" s="200" t="s">
        <v>3495</v>
      </c>
      <c r="B200" s="201">
        <v>0</v>
      </c>
      <c r="C200" s="201">
        <v>8.909E-09</v>
      </c>
      <c r="D200" s="201">
        <v>4.484E-08</v>
      </c>
      <c r="E200" s="201">
        <v>1.294E-07</v>
      </c>
      <c r="F200" s="201">
        <v>2.351E-07</v>
      </c>
      <c r="G200" s="201">
        <v>3.526E-07</v>
      </c>
      <c r="H200" s="201">
        <v>5.008E-07</v>
      </c>
      <c r="I200" s="201">
        <v>6.999E-07</v>
      </c>
      <c r="J200" s="201">
        <v>9.544E-07</v>
      </c>
      <c r="K200" s="201">
        <v>1.243E-06</v>
      </c>
      <c r="L200" s="201">
        <v>1.54E-06</v>
      </c>
      <c r="M200" s="201">
        <v>1.816E-06</v>
      </c>
      <c r="N200" s="201">
        <v>2.05E-06</v>
      </c>
      <c r="O200" s="201">
        <v>2.267E-06</v>
      </c>
      <c r="P200" s="201">
        <v>2.452E-06</v>
      </c>
      <c r="Q200" s="201">
        <v>2.621E-06</v>
      </c>
      <c r="R200" s="201">
        <v>2.695E-06</v>
      </c>
      <c r="S200" s="201">
        <v>6.567E-07</v>
      </c>
      <c r="T200" s="201">
        <v>6.489E-07</v>
      </c>
      <c r="U200" s="201">
        <v>6.443E-07</v>
      </c>
      <c r="V200" s="201">
        <v>6.406E-07</v>
      </c>
      <c r="W200" s="201">
        <v>6.359E-07</v>
      </c>
      <c r="X200" s="201">
        <v>6.338E-07</v>
      </c>
      <c r="Y200" s="201">
        <v>6.296E-07</v>
      </c>
      <c r="Z200" s="201">
        <v>6.278E-07</v>
      </c>
      <c r="AB200" s="232">
        <f t="shared" si="4"/>
        <v>2.695E-06</v>
      </c>
    </row>
    <row r="201" spans="1:28" ht="12.75">
      <c r="A201" s="200" t="s">
        <v>3496</v>
      </c>
      <c r="B201" s="201">
        <v>0</v>
      </c>
      <c r="C201" s="201">
        <v>1.685E-09</v>
      </c>
      <c r="D201" s="201">
        <v>5.297E-09</v>
      </c>
      <c r="E201" s="201">
        <v>1.204E-08</v>
      </c>
      <c r="F201" s="201">
        <v>2.094E-08</v>
      </c>
      <c r="G201" s="201">
        <v>3.203E-08</v>
      </c>
      <c r="H201" s="201">
        <v>4.347E-08</v>
      </c>
      <c r="I201" s="201">
        <v>5.042E-08</v>
      </c>
      <c r="J201" s="201">
        <v>5.175E-08</v>
      </c>
      <c r="K201" s="201">
        <v>5.017E-08</v>
      </c>
      <c r="L201" s="201">
        <v>4.761E-08</v>
      </c>
      <c r="M201" s="201">
        <v>4.45E-08</v>
      </c>
      <c r="N201" s="201">
        <v>4.097E-08</v>
      </c>
      <c r="O201" s="201">
        <v>3.783E-08</v>
      </c>
      <c r="P201" s="201">
        <v>3.473E-08</v>
      </c>
      <c r="Q201" s="201">
        <v>3.195E-08</v>
      </c>
      <c r="R201" s="201">
        <v>2.938E-08</v>
      </c>
      <c r="S201" s="201">
        <v>6.863E-09</v>
      </c>
      <c r="T201" s="201">
        <v>6.727E-09</v>
      </c>
      <c r="U201" s="201">
        <v>6.62E-09</v>
      </c>
      <c r="V201" s="201">
        <v>6.525E-09</v>
      </c>
      <c r="W201" s="201">
        <v>6.422E-09</v>
      </c>
      <c r="X201" s="201">
        <v>6.348E-09</v>
      </c>
      <c r="Y201" s="201">
        <v>6.254E-09</v>
      </c>
      <c r="Z201" s="201">
        <v>6.186E-09</v>
      </c>
      <c r="AB201" s="232">
        <f t="shared" si="4"/>
        <v>5.175E-08</v>
      </c>
    </row>
    <row r="202" spans="1:28" ht="12.75">
      <c r="A202" s="200" t="s">
        <v>3497</v>
      </c>
      <c r="B202" s="201">
        <v>0</v>
      </c>
      <c r="C202" s="201">
        <v>1.178E-08</v>
      </c>
      <c r="D202" s="201">
        <v>3.566E-08</v>
      </c>
      <c r="E202" s="201">
        <v>7.721E-08</v>
      </c>
      <c r="F202" s="201">
        <v>1.29E-07</v>
      </c>
      <c r="G202" s="201">
        <v>1.928E-07</v>
      </c>
      <c r="H202" s="201">
        <v>2.597E-07</v>
      </c>
      <c r="I202" s="201">
        <v>3.023E-07</v>
      </c>
      <c r="J202" s="201">
        <v>3.138E-07</v>
      </c>
      <c r="K202" s="201">
        <v>3.083E-07</v>
      </c>
      <c r="L202" s="201">
        <v>2.969E-07</v>
      </c>
      <c r="M202" s="201">
        <v>2.815E-07</v>
      </c>
      <c r="N202" s="201">
        <v>2.629E-07</v>
      </c>
      <c r="O202" s="201">
        <v>2.463E-07</v>
      </c>
      <c r="P202" s="201">
        <v>2.296E-07</v>
      </c>
      <c r="Q202" s="201">
        <v>2.145E-07</v>
      </c>
      <c r="R202" s="201">
        <v>1.983E-07</v>
      </c>
      <c r="S202" s="201">
        <v>4.703E-08</v>
      </c>
      <c r="T202" s="201">
        <v>4.611E-08</v>
      </c>
      <c r="U202" s="201">
        <v>4.539E-08</v>
      </c>
      <c r="V202" s="201">
        <v>4.476E-08</v>
      </c>
      <c r="W202" s="201">
        <v>4.407E-08</v>
      </c>
      <c r="X202" s="201">
        <v>4.358E-08</v>
      </c>
      <c r="Y202" s="201">
        <v>4.296E-08</v>
      </c>
      <c r="Z202" s="201">
        <v>4.251E-08</v>
      </c>
      <c r="AB202" s="232">
        <f t="shared" si="4"/>
        <v>3.138E-07</v>
      </c>
    </row>
    <row r="203" spans="1:28" ht="12.75">
      <c r="A203" s="200" t="s">
        <v>3498</v>
      </c>
      <c r="B203" s="201">
        <v>0</v>
      </c>
      <c r="C203" s="201">
        <v>1.968E-09</v>
      </c>
      <c r="D203" s="201">
        <v>6.155E-09</v>
      </c>
      <c r="E203" s="201">
        <v>1.338E-08</v>
      </c>
      <c r="F203" s="201">
        <v>2.12E-08</v>
      </c>
      <c r="G203" s="201">
        <v>2.874E-08</v>
      </c>
      <c r="H203" s="201">
        <v>3.479E-08</v>
      </c>
      <c r="I203" s="201">
        <v>3.77E-08</v>
      </c>
      <c r="J203" s="201">
        <v>3.895E-08</v>
      </c>
      <c r="K203" s="201">
        <v>4.042E-08</v>
      </c>
      <c r="L203" s="201">
        <v>4.215E-08</v>
      </c>
      <c r="M203" s="201">
        <v>4.338E-08</v>
      </c>
      <c r="N203" s="201">
        <v>4.379E-08</v>
      </c>
      <c r="O203" s="201">
        <v>4.407E-08</v>
      </c>
      <c r="P203" s="201">
        <v>4.401E-08</v>
      </c>
      <c r="Q203" s="201">
        <v>4.395E-08</v>
      </c>
      <c r="R203" s="201">
        <v>9.304E-09</v>
      </c>
      <c r="S203" s="201">
        <v>2.068E-09</v>
      </c>
      <c r="T203" s="201">
        <v>2.008E-09</v>
      </c>
      <c r="U203" s="201">
        <v>1.96E-09</v>
      </c>
      <c r="V203" s="201">
        <v>1.92E-09</v>
      </c>
      <c r="W203" s="201">
        <v>1.879E-09</v>
      </c>
      <c r="X203" s="201">
        <v>1.847E-09</v>
      </c>
      <c r="Y203" s="201">
        <v>1.811E-09</v>
      </c>
      <c r="Z203" s="201">
        <v>1.783E-09</v>
      </c>
      <c r="AB203" s="232">
        <f t="shared" si="4"/>
        <v>4.407E-08</v>
      </c>
    </row>
    <row r="204" spans="1:28" ht="12.75">
      <c r="A204" s="200" t="s">
        <v>3499</v>
      </c>
      <c r="B204" s="201">
        <v>0</v>
      </c>
      <c r="C204" s="201">
        <v>1.409E-09</v>
      </c>
      <c r="D204" s="201">
        <v>4.324E-09</v>
      </c>
      <c r="E204" s="201">
        <v>9.164E-09</v>
      </c>
      <c r="F204" s="201">
        <v>1.443E-08</v>
      </c>
      <c r="G204" s="201">
        <v>1.974E-08</v>
      </c>
      <c r="H204" s="201">
        <v>2.4E-08</v>
      </c>
      <c r="I204" s="201">
        <v>2.518E-08</v>
      </c>
      <c r="J204" s="201">
        <v>2.37E-08</v>
      </c>
      <c r="K204" s="201">
        <v>2.131E-08</v>
      </c>
      <c r="L204" s="201">
        <v>1.892E-08</v>
      </c>
      <c r="M204" s="201">
        <v>1.666E-08</v>
      </c>
      <c r="N204" s="201">
        <v>1.452E-08</v>
      </c>
      <c r="O204" s="201">
        <v>1.274E-08</v>
      </c>
      <c r="P204" s="201">
        <v>1.114E-08</v>
      </c>
      <c r="Q204" s="201">
        <v>9.782E-09</v>
      </c>
      <c r="R204" s="201">
        <v>8.52E-09</v>
      </c>
      <c r="S204" s="201">
        <v>2.776E-09</v>
      </c>
      <c r="T204" s="201">
        <v>2.386E-09</v>
      </c>
      <c r="U204" s="201">
        <v>2.35E-09</v>
      </c>
      <c r="V204" s="201">
        <v>2.313E-09</v>
      </c>
      <c r="W204" s="201">
        <v>2.273E-09</v>
      </c>
      <c r="X204" s="201">
        <v>2.243E-09</v>
      </c>
      <c r="Y204" s="201">
        <v>2.208E-09</v>
      </c>
      <c r="Z204" s="201">
        <v>2.181E-09</v>
      </c>
      <c r="AB204" s="232">
        <f t="shared" si="4"/>
        <v>2.518E-08</v>
      </c>
    </row>
    <row r="205" spans="1:28" ht="12.75">
      <c r="A205" s="200" t="s">
        <v>3500</v>
      </c>
      <c r="B205" s="201">
        <v>0</v>
      </c>
      <c r="C205" s="201">
        <v>8.871E-12</v>
      </c>
      <c r="D205" s="201">
        <v>2.53E-10</v>
      </c>
      <c r="E205" s="201">
        <v>2.369E-09</v>
      </c>
      <c r="F205" s="201">
        <v>1.122E-08</v>
      </c>
      <c r="G205" s="201">
        <v>3.77E-08</v>
      </c>
      <c r="H205" s="201">
        <v>9.64E-08</v>
      </c>
      <c r="I205" s="201">
        <v>1.803E-07</v>
      </c>
      <c r="J205" s="201">
        <v>2.593E-07</v>
      </c>
      <c r="K205" s="201">
        <v>3.187E-07</v>
      </c>
      <c r="L205" s="201">
        <v>3.611E-07</v>
      </c>
      <c r="M205" s="201">
        <v>3.901E-07</v>
      </c>
      <c r="N205" s="201">
        <v>4.08E-07</v>
      </c>
      <c r="O205" s="201">
        <v>4.231E-07</v>
      </c>
      <c r="P205" s="201">
        <v>4.334E-07</v>
      </c>
      <c r="Q205" s="201">
        <v>4.422E-07</v>
      </c>
      <c r="R205" s="201">
        <v>4.488E-07</v>
      </c>
      <c r="S205" s="201">
        <v>1.118E-07</v>
      </c>
      <c r="T205" s="201">
        <v>1.125E-07</v>
      </c>
      <c r="U205" s="201">
        <v>1.125E-07</v>
      </c>
      <c r="V205" s="201">
        <v>1.121E-07</v>
      </c>
      <c r="W205" s="201">
        <v>1.111E-07</v>
      </c>
      <c r="X205" s="201">
        <v>1.103E-07</v>
      </c>
      <c r="Y205" s="201">
        <v>1.09E-07</v>
      </c>
      <c r="Z205" s="201">
        <v>1.08E-07</v>
      </c>
      <c r="AB205" s="232">
        <f t="shared" si="4"/>
        <v>4.488E-07</v>
      </c>
    </row>
    <row r="206" spans="1:28" ht="12.75">
      <c r="A206" s="200" t="s">
        <v>3501</v>
      </c>
      <c r="B206" s="201">
        <v>0</v>
      </c>
      <c r="C206" s="201">
        <v>7.198E-10</v>
      </c>
      <c r="D206" s="201">
        <v>2.49E-09</v>
      </c>
      <c r="E206" s="201">
        <v>6.573E-09</v>
      </c>
      <c r="F206" s="201">
        <v>1.387E-08</v>
      </c>
      <c r="G206" s="201">
        <v>2.626E-08</v>
      </c>
      <c r="H206" s="201">
        <v>4.359E-08</v>
      </c>
      <c r="I206" s="201">
        <v>5.84E-08</v>
      </c>
      <c r="J206" s="201">
        <v>6.398E-08</v>
      </c>
      <c r="K206" s="201">
        <v>6.216E-08</v>
      </c>
      <c r="L206" s="201">
        <v>5.682E-08</v>
      </c>
      <c r="M206" s="201">
        <v>5.008E-08</v>
      </c>
      <c r="N206" s="201">
        <v>4.296E-08</v>
      </c>
      <c r="O206" s="201">
        <v>3.674E-08</v>
      </c>
      <c r="P206" s="201">
        <v>3.112E-08</v>
      </c>
      <c r="Q206" s="201">
        <v>2.639E-08</v>
      </c>
      <c r="R206" s="201">
        <v>2.242E-08</v>
      </c>
      <c r="S206" s="201">
        <v>5.283E-09</v>
      </c>
      <c r="T206" s="201">
        <v>5.088E-09</v>
      </c>
      <c r="U206" s="201">
        <v>4.922E-09</v>
      </c>
      <c r="V206" s="201">
        <v>4.77E-09</v>
      </c>
      <c r="W206" s="201">
        <v>4.618E-09</v>
      </c>
      <c r="X206" s="201">
        <v>4.492E-09</v>
      </c>
      <c r="Y206" s="201">
        <v>4.356E-09</v>
      </c>
      <c r="Z206" s="201">
        <v>4.243E-09</v>
      </c>
      <c r="AB206" s="232">
        <f t="shared" si="4"/>
        <v>6.398E-08</v>
      </c>
    </row>
    <row r="207" spans="1:28" ht="12.75">
      <c r="A207" s="200" t="s">
        <v>3502</v>
      </c>
      <c r="B207" s="201">
        <v>0</v>
      </c>
      <c r="C207" s="201">
        <v>9.227E-09</v>
      </c>
      <c r="D207" s="201">
        <v>3.256E-08</v>
      </c>
      <c r="E207" s="201">
        <v>8.786E-08</v>
      </c>
      <c r="F207" s="201">
        <v>1.886E-07</v>
      </c>
      <c r="G207" s="201">
        <v>3.616E-07</v>
      </c>
      <c r="H207" s="201">
        <v>6.162E-07</v>
      </c>
      <c r="I207" s="201">
        <v>8.853E-07</v>
      </c>
      <c r="J207" s="201">
        <v>1.102E-06</v>
      </c>
      <c r="K207" s="201">
        <v>1.269E-06</v>
      </c>
      <c r="L207" s="201">
        <v>1.409E-06</v>
      </c>
      <c r="M207" s="201">
        <v>1.523E-06</v>
      </c>
      <c r="N207" s="201">
        <v>1.606E-06</v>
      </c>
      <c r="O207" s="201">
        <v>1.682E-06</v>
      </c>
      <c r="P207" s="201">
        <v>1.738E-06</v>
      </c>
      <c r="Q207" s="201">
        <v>1.787E-06</v>
      </c>
      <c r="R207" s="201">
        <v>1.824E-06</v>
      </c>
      <c r="S207" s="201">
        <v>4.419E-07</v>
      </c>
      <c r="T207" s="201">
        <v>4.367E-07</v>
      </c>
      <c r="U207" s="201">
        <v>4.333E-07</v>
      </c>
      <c r="V207" s="201">
        <v>4.307E-07</v>
      </c>
      <c r="W207" s="201">
        <v>4.274E-07</v>
      </c>
      <c r="X207" s="201">
        <v>4.258E-07</v>
      </c>
      <c r="Y207" s="201">
        <v>4.229E-07</v>
      </c>
      <c r="Z207" s="201">
        <v>4.216E-07</v>
      </c>
      <c r="AB207" s="232">
        <f t="shared" si="4"/>
        <v>1.824E-06</v>
      </c>
    </row>
    <row r="208" spans="1:28" ht="12.75">
      <c r="A208" s="200" t="s">
        <v>3503</v>
      </c>
      <c r="B208" s="201">
        <v>8.477E-11</v>
      </c>
      <c r="C208" s="201">
        <v>1.817E-08</v>
      </c>
      <c r="D208" s="201">
        <v>1.034E-07</v>
      </c>
      <c r="E208" s="201">
        <v>3.051E-07</v>
      </c>
      <c r="F208" s="201">
        <v>5.853E-07</v>
      </c>
      <c r="G208" s="201">
        <v>9.014E-07</v>
      </c>
      <c r="H208" s="201">
        <v>1.19E-06</v>
      </c>
      <c r="I208" s="201">
        <v>1.333E-06</v>
      </c>
      <c r="J208" s="201">
        <v>1.33E-06</v>
      </c>
      <c r="K208" s="201">
        <v>1.266E-06</v>
      </c>
      <c r="L208" s="201">
        <v>1.194E-06</v>
      </c>
      <c r="M208" s="201">
        <v>1.127E-06</v>
      </c>
      <c r="N208" s="201">
        <v>1.066E-06</v>
      </c>
      <c r="O208" s="201">
        <v>1.026E-06</v>
      </c>
      <c r="P208" s="201">
        <v>9.972E-07</v>
      </c>
      <c r="Q208" s="201">
        <v>9.82E-07</v>
      </c>
      <c r="R208" s="201">
        <v>9.254E-07</v>
      </c>
      <c r="S208" s="201">
        <v>2.313E-07</v>
      </c>
      <c r="T208" s="201">
        <v>2.22E-07</v>
      </c>
      <c r="U208" s="201">
        <v>2.156E-07</v>
      </c>
      <c r="V208" s="201">
        <v>2.108E-07</v>
      </c>
      <c r="W208" s="201">
        <v>2.066E-07</v>
      </c>
      <c r="X208" s="201">
        <v>2.039E-07</v>
      </c>
      <c r="Y208" s="201">
        <v>2.009E-07</v>
      </c>
      <c r="Z208" s="201">
        <v>1.989E-07</v>
      </c>
      <c r="AB208" s="232">
        <f t="shared" si="4"/>
        <v>1.333E-06</v>
      </c>
    </row>
    <row r="209" spans="1:28" ht="12.75">
      <c r="A209" s="200" t="s">
        <v>3504</v>
      </c>
      <c r="B209" s="201">
        <v>0</v>
      </c>
      <c r="C209" s="201">
        <v>5.703E-09</v>
      </c>
      <c r="D209" s="201">
        <v>2.452E-08</v>
      </c>
      <c r="E209" s="201">
        <v>6.85E-08</v>
      </c>
      <c r="F209" s="201">
        <v>1.447E-07</v>
      </c>
      <c r="G209" s="201">
        <v>2.77E-07</v>
      </c>
      <c r="H209" s="201">
        <v>4.692E-07</v>
      </c>
      <c r="I209" s="201">
        <v>6.61E-07</v>
      </c>
      <c r="J209" s="201">
        <v>7.961E-07</v>
      </c>
      <c r="K209" s="201">
        <v>8.797E-07</v>
      </c>
      <c r="L209" s="201">
        <v>9.335E-07</v>
      </c>
      <c r="M209" s="201">
        <v>9.66E-07</v>
      </c>
      <c r="N209" s="201">
        <v>9.797E-07</v>
      </c>
      <c r="O209" s="201">
        <v>9.916E-07</v>
      </c>
      <c r="P209" s="201">
        <v>9.953E-07</v>
      </c>
      <c r="Q209" s="201">
        <v>9.978E-07</v>
      </c>
      <c r="R209" s="201">
        <v>9.797E-07</v>
      </c>
      <c r="S209" s="201">
        <v>3.192E-07</v>
      </c>
      <c r="T209" s="201">
        <v>2.868E-07</v>
      </c>
      <c r="U209" s="201">
        <v>2.841E-07</v>
      </c>
      <c r="V209" s="201">
        <v>2.823E-07</v>
      </c>
      <c r="W209" s="201">
        <v>2.802E-07</v>
      </c>
      <c r="X209" s="201">
        <v>2.788E-07</v>
      </c>
      <c r="Y209" s="201">
        <v>2.772E-07</v>
      </c>
      <c r="Z209" s="201">
        <v>2.761E-07</v>
      </c>
      <c r="AB209" s="232">
        <f t="shared" si="4"/>
        <v>9.978E-07</v>
      </c>
    </row>
    <row r="210" spans="1:28" ht="12.75">
      <c r="A210" s="200" t="s">
        <v>3505</v>
      </c>
      <c r="B210" s="201">
        <v>0</v>
      </c>
      <c r="C210" s="201">
        <v>3.728E-10</v>
      </c>
      <c r="D210" s="201">
        <v>1.281E-09</v>
      </c>
      <c r="E210" s="201">
        <v>3.212E-09</v>
      </c>
      <c r="F210" s="201">
        <v>5.71E-09</v>
      </c>
      <c r="G210" s="201">
        <v>8.945E-09</v>
      </c>
      <c r="H210" s="201">
        <v>1.334E-08</v>
      </c>
      <c r="I210" s="201">
        <v>1.704E-08</v>
      </c>
      <c r="J210" s="201">
        <v>1.84E-08</v>
      </c>
      <c r="K210" s="201">
        <v>1.82E-08</v>
      </c>
      <c r="L210" s="201">
        <v>1.748E-08</v>
      </c>
      <c r="M210" s="201">
        <v>1.673E-08</v>
      </c>
      <c r="N210" s="201">
        <v>1.591E-08</v>
      </c>
      <c r="O210" s="201">
        <v>1.523E-08</v>
      </c>
      <c r="P210" s="201">
        <v>1.454E-08</v>
      </c>
      <c r="Q210" s="201">
        <v>1.387E-08</v>
      </c>
      <c r="R210" s="201">
        <v>1.322E-08</v>
      </c>
      <c r="S210" s="201">
        <v>8.132E-09</v>
      </c>
      <c r="T210" s="201">
        <v>5.833E-09</v>
      </c>
      <c r="U210" s="201">
        <v>5.793E-09</v>
      </c>
      <c r="V210" s="201">
        <v>5.728E-09</v>
      </c>
      <c r="W210" s="201">
        <v>5.653E-09</v>
      </c>
      <c r="X210" s="201">
        <v>5.599E-09</v>
      </c>
      <c r="Y210" s="201">
        <v>5.541E-09</v>
      </c>
      <c r="Z210" s="201">
        <v>5.492E-09</v>
      </c>
      <c r="AB210" s="232">
        <f t="shared" si="4"/>
        <v>1.84E-08</v>
      </c>
    </row>
    <row r="211" spans="1:28" ht="12.75">
      <c r="A211" s="200" t="s">
        <v>3506</v>
      </c>
      <c r="B211" s="201">
        <v>0</v>
      </c>
      <c r="C211" s="201">
        <v>2.851E-09</v>
      </c>
      <c r="D211" s="201">
        <v>9.305E-09</v>
      </c>
      <c r="E211" s="201">
        <v>2.27E-08</v>
      </c>
      <c r="F211" s="201">
        <v>4.433E-08</v>
      </c>
      <c r="G211" s="201">
        <v>7.953E-08</v>
      </c>
      <c r="H211" s="201">
        <v>1.316E-07</v>
      </c>
      <c r="I211" s="201">
        <v>1.898E-07</v>
      </c>
      <c r="J211" s="201">
        <v>2.414E-07</v>
      </c>
      <c r="K211" s="201">
        <v>2.859E-07</v>
      </c>
      <c r="L211" s="201">
        <v>3.262E-07</v>
      </c>
      <c r="M211" s="201">
        <v>3.617E-07</v>
      </c>
      <c r="N211" s="201">
        <v>3.903E-07</v>
      </c>
      <c r="O211" s="201">
        <v>4.174E-07</v>
      </c>
      <c r="P211" s="201">
        <v>4.398E-07</v>
      </c>
      <c r="Q211" s="201">
        <v>4.601E-07</v>
      </c>
      <c r="R211" s="201">
        <v>4.763E-07</v>
      </c>
      <c r="S211" s="201">
        <v>1.156E-07</v>
      </c>
      <c r="T211" s="201">
        <v>1.144E-07</v>
      </c>
      <c r="U211" s="201">
        <v>1.136E-07</v>
      </c>
      <c r="V211" s="201">
        <v>1.13E-07</v>
      </c>
      <c r="W211" s="201">
        <v>1.123E-07</v>
      </c>
      <c r="X211" s="201">
        <v>1.12E-07</v>
      </c>
      <c r="Y211" s="201">
        <v>1.113E-07</v>
      </c>
      <c r="Z211" s="201">
        <v>1.111E-07</v>
      </c>
      <c r="AB211" s="232">
        <f t="shared" si="4"/>
        <v>4.763E-07</v>
      </c>
    </row>
    <row r="212" spans="1:28" ht="12.75">
      <c r="A212" s="200" t="s">
        <v>5967</v>
      </c>
      <c r="B212" s="201">
        <v>0</v>
      </c>
      <c r="C212" s="201">
        <v>5.561E-12</v>
      </c>
      <c r="D212" s="201">
        <v>2.366E-11</v>
      </c>
      <c r="E212" s="201">
        <v>5.047E-11</v>
      </c>
      <c r="F212" s="201">
        <v>5.924E-11</v>
      </c>
      <c r="G212" s="201">
        <v>4.857E-11</v>
      </c>
      <c r="H212" s="201">
        <v>3.162E-11</v>
      </c>
      <c r="I212" s="201">
        <v>1.8E-11</v>
      </c>
      <c r="J212" s="201">
        <v>9.64E-12</v>
      </c>
      <c r="K212" s="201">
        <v>4.642E-12</v>
      </c>
      <c r="L212" s="201">
        <v>2.129E-12</v>
      </c>
      <c r="M212" s="201">
        <v>9.006E-13</v>
      </c>
      <c r="N212" s="201">
        <v>3.508E-13</v>
      </c>
      <c r="O212" s="201">
        <v>1.39E-13</v>
      </c>
      <c r="P212" s="201">
        <v>4.785E-14</v>
      </c>
      <c r="Q212" s="201">
        <v>1.788E-14</v>
      </c>
      <c r="R212" s="201">
        <v>8.131E-15</v>
      </c>
      <c r="S212" s="201">
        <v>2.002E-14</v>
      </c>
      <c r="T212" s="201">
        <v>1.364E-14</v>
      </c>
      <c r="U212" s="201">
        <v>9.179E-15</v>
      </c>
      <c r="V212" s="201">
        <v>6.166E-15</v>
      </c>
      <c r="W212" s="201">
        <v>4.181E-15</v>
      </c>
      <c r="X212" s="201">
        <v>2.843E-15</v>
      </c>
      <c r="Y212" s="201">
        <v>1.928E-15</v>
      </c>
      <c r="Z212" s="201">
        <v>1.3E-15</v>
      </c>
      <c r="AB212" s="232">
        <f t="shared" si="4"/>
        <v>5.924E-11</v>
      </c>
    </row>
    <row r="213" spans="1:28" ht="12.75">
      <c r="A213" s="200" t="s">
        <v>3507</v>
      </c>
      <c r="B213" s="201">
        <v>0</v>
      </c>
      <c r="C213" s="201">
        <v>7.467E-07</v>
      </c>
      <c r="D213" s="201">
        <v>1.207E-06</v>
      </c>
      <c r="E213" s="201">
        <v>1.012E-06</v>
      </c>
      <c r="F213" s="201">
        <v>4.883E-07</v>
      </c>
      <c r="G213" s="201">
        <v>1.75E-07</v>
      </c>
      <c r="H213" s="201">
        <v>6.309E-08</v>
      </c>
      <c r="I213" s="201">
        <v>2.753E-08</v>
      </c>
      <c r="J213" s="201">
        <v>1.472E-08</v>
      </c>
      <c r="K213" s="201">
        <v>9.517E-09</v>
      </c>
      <c r="L213" s="201">
        <v>7.524E-09</v>
      </c>
      <c r="M213" s="201">
        <v>6.571E-09</v>
      </c>
      <c r="N213" s="201">
        <v>6.09E-09</v>
      </c>
      <c r="O213" s="201">
        <v>5.904E-09</v>
      </c>
      <c r="P213" s="201">
        <v>5.816E-09</v>
      </c>
      <c r="Q213" s="201">
        <v>5.796E-09</v>
      </c>
      <c r="R213" s="201">
        <v>3.064E-09</v>
      </c>
      <c r="S213" s="201">
        <v>1.016E-09</v>
      </c>
      <c r="T213" s="201">
        <v>1.315E-09</v>
      </c>
      <c r="U213" s="201">
        <v>1.589E-09</v>
      </c>
      <c r="V213" s="201">
        <v>1.845E-09</v>
      </c>
      <c r="W213" s="201">
        <v>2.079E-09</v>
      </c>
      <c r="X213" s="201">
        <v>2.306E-09</v>
      </c>
      <c r="Y213" s="201">
        <v>2.513E-09</v>
      </c>
      <c r="Z213" s="201">
        <v>2.717E-09</v>
      </c>
      <c r="AB213" s="232">
        <f t="shared" si="4"/>
        <v>1.207E-06</v>
      </c>
    </row>
    <row r="214" spans="1:28" ht="12.75">
      <c r="A214" s="200" t="s">
        <v>3508</v>
      </c>
      <c r="B214" s="201">
        <v>0</v>
      </c>
      <c r="C214" s="201">
        <v>2.326E-08</v>
      </c>
      <c r="D214" s="201">
        <v>7.174E-08</v>
      </c>
      <c r="E214" s="201">
        <v>1.603E-07</v>
      </c>
      <c r="F214" s="201">
        <v>2.775E-07</v>
      </c>
      <c r="G214" s="201">
        <v>4.295E-07</v>
      </c>
      <c r="H214" s="201">
        <v>5.995E-07</v>
      </c>
      <c r="I214" s="201">
        <v>7.218E-07</v>
      </c>
      <c r="J214" s="201">
        <v>7.706E-07</v>
      </c>
      <c r="K214" s="201">
        <v>7.754E-07</v>
      </c>
      <c r="L214" s="201">
        <v>7.619E-07</v>
      </c>
      <c r="M214" s="201">
        <v>7.36E-07</v>
      </c>
      <c r="N214" s="201">
        <v>6.996E-07</v>
      </c>
      <c r="O214" s="201">
        <v>6.66E-07</v>
      </c>
      <c r="P214" s="201">
        <v>6.305E-07</v>
      </c>
      <c r="Q214" s="201">
        <v>5.976E-07</v>
      </c>
      <c r="R214" s="201">
        <v>5.66E-07</v>
      </c>
      <c r="S214" s="201">
        <v>1.342E-07</v>
      </c>
      <c r="T214" s="201">
        <v>1.317E-07</v>
      </c>
      <c r="U214" s="201">
        <v>1.298E-07</v>
      </c>
      <c r="V214" s="201">
        <v>1.281E-07</v>
      </c>
      <c r="W214" s="201">
        <v>1.263E-07</v>
      </c>
      <c r="X214" s="201">
        <v>1.25E-07</v>
      </c>
      <c r="Y214" s="201">
        <v>1.233E-07</v>
      </c>
      <c r="Z214" s="201">
        <v>1.221E-07</v>
      </c>
      <c r="AB214" s="232">
        <f t="shared" si="4"/>
        <v>7.754E-07</v>
      </c>
    </row>
    <row r="215" spans="1:28" ht="12.75">
      <c r="A215" s="200" t="s">
        <v>3509</v>
      </c>
      <c r="B215" s="201">
        <v>1.028E-09</v>
      </c>
      <c r="C215" s="201">
        <v>1.132E-07</v>
      </c>
      <c r="D215" s="201">
        <v>5.572E-07</v>
      </c>
      <c r="E215" s="201">
        <v>1.417E-06</v>
      </c>
      <c r="F215" s="201">
        <v>2.395E-06</v>
      </c>
      <c r="G215" s="201">
        <v>3.492E-06</v>
      </c>
      <c r="H215" s="201">
        <v>4.73E-06</v>
      </c>
      <c r="I215" s="201">
        <v>5.809E-06</v>
      </c>
      <c r="J215" s="201">
        <v>6.558E-06</v>
      </c>
      <c r="K215" s="201">
        <v>7.083E-06</v>
      </c>
      <c r="L215" s="201">
        <v>7.492E-06</v>
      </c>
      <c r="M215" s="201">
        <v>7.793E-06</v>
      </c>
      <c r="N215" s="201">
        <v>7.98E-06</v>
      </c>
      <c r="O215" s="201">
        <v>8.177E-06</v>
      </c>
      <c r="P215" s="201">
        <v>8.326E-06</v>
      </c>
      <c r="Q215" s="201">
        <v>8.477E-06</v>
      </c>
      <c r="R215" s="201">
        <v>7.884E-06</v>
      </c>
      <c r="S215" s="201">
        <v>1.95E-06</v>
      </c>
      <c r="T215" s="201">
        <v>1.88E-06</v>
      </c>
      <c r="U215" s="201">
        <v>1.834E-06</v>
      </c>
      <c r="V215" s="201">
        <v>1.8E-06</v>
      </c>
      <c r="W215" s="201">
        <v>1.769E-06</v>
      </c>
      <c r="X215" s="201">
        <v>1.747E-06</v>
      </c>
      <c r="Y215" s="201">
        <v>1.722E-06</v>
      </c>
      <c r="Z215" s="201">
        <v>1.705E-06</v>
      </c>
      <c r="AB215" s="232">
        <f t="shared" si="4"/>
        <v>8.477E-06</v>
      </c>
    </row>
    <row r="216" spans="1:28" ht="12.75">
      <c r="A216" s="200" t="s">
        <v>3510</v>
      </c>
      <c r="B216" s="201">
        <v>5.947E-10</v>
      </c>
      <c r="C216" s="201">
        <v>2.877E-07</v>
      </c>
      <c r="D216" s="201">
        <v>9.074E-07</v>
      </c>
      <c r="E216" s="201">
        <v>2.205E-06</v>
      </c>
      <c r="F216" s="201">
        <v>4.408E-06</v>
      </c>
      <c r="G216" s="201">
        <v>8.015E-06</v>
      </c>
      <c r="H216" s="201">
        <v>1.304E-05</v>
      </c>
      <c r="I216" s="201">
        <v>1.795E-05</v>
      </c>
      <c r="J216" s="201">
        <v>2.142E-05</v>
      </c>
      <c r="K216" s="201">
        <v>2.362E-05</v>
      </c>
      <c r="L216" s="201">
        <v>2.493E-05</v>
      </c>
      <c r="M216" s="201">
        <v>2.551E-05</v>
      </c>
      <c r="N216" s="201">
        <v>2.549E-05</v>
      </c>
      <c r="O216" s="201">
        <v>2.535E-05</v>
      </c>
      <c r="P216" s="201">
        <v>2.504E-05</v>
      </c>
      <c r="Q216" s="201">
        <v>2.474E-05</v>
      </c>
      <c r="R216" s="201">
        <v>2.387E-05</v>
      </c>
      <c r="S216" s="201">
        <v>1.254E-05</v>
      </c>
      <c r="T216" s="201">
        <v>1.308E-05</v>
      </c>
      <c r="U216" s="201">
        <v>1.337E-05</v>
      </c>
      <c r="V216" s="201">
        <v>1.351E-05</v>
      </c>
      <c r="W216" s="201">
        <v>1.355E-05</v>
      </c>
      <c r="X216" s="201">
        <v>1.358E-05</v>
      </c>
      <c r="Y216" s="201">
        <v>1.357E-05</v>
      </c>
      <c r="Z216" s="201">
        <v>1.357E-05</v>
      </c>
      <c r="AB216" s="232">
        <f t="shared" si="4"/>
        <v>2.551E-05</v>
      </c>
    </row>
    <row r="217" spans="1:28" ht="12.75">
      <c r="A217" s="200" t="s">
        <v>3511</v>
      </c>
      <c r="B217" s="201">
        <v>0</v>
      </c>
      <c r="C217" s="201">
        <v>6.578E-09</v>
      </c>
      <c r="D217" s="201">
        <v>5.186E-08</v>
      </c>
      <c r="E217" s="201">
        <v>1.639E-07</v>
      </c>
      <c r="F217" s="201">
        <v>3.005E-07</v>
      </c>
      <c r="G217" s="201">
        <v>4.74E-07</v>
      </c>
      <c r="H217" s="201">
        <v>7.012E-07</v>
      </c>
      <c r="I217" s="201">
        <v>9.15E-07</v>
      </c>
      <c r="J217" s="201">
        <v>1.058E-06</v>
      </c>
      <c r="K217" s="201">
        <v>1.141E-06</v>
      </c>
      <c r="L217" s="201">
        <v>1.191E-06</v>
      </c>
      <c r="M217" s="201">
        <v>1.216E-06</v>
      </c>
      <c r="N217" s="201">
        <v>1.218E-06</v>
      </c>
      <c r="O217" s="201">
        <v>1.219E-06</v>
      </c>
      <c r="P217" s="201">
        <v>1.21E-06</v>
      </c>
      <c r="Q217" s="201">
        <v>1.201E-06</v>
      </c>
      <c r="R217" s="201">
        <v>1.168E-06</v>
      </c>
      <c r="S217" s="201">
        <v>4.543E-07</v>
      </c>
      <c r="T217" s="201">
        <v>3.873E-07</v>
      </c>
      <c r="U217" s="201">
        <v>3.597E-07</v>
      </c>
      <c r="V217" s="201">
        <v>3.457E-07</v>
      </c>
      <c r="W217" s="201">
        <v>3.366E-07</v>
      </c>
      <c r="X217" s="201">
        <v>3.303E-07</v>
      </c>
      <c r="Y217" s="201">
        <v>3.239E-07</v>
      </c>
      <c r="Z217" s="201">
        <v>3.189E-07</v>
      </c>
      <c r="AB217" s="232">
        <f t="shared" si="4"/>
        <v>1.219E-06</v>
      </c>
    </row>
    <row r="218" spans="1:28" ht="12.75">
      <c r="A218" s="200" t="s">
        <v>3512</v>
      </c>
      <c r="B218" s="201">
        <v>2.163E-10</v>
      </c>
      <c r="C218" s="201">
        <v>9.277E-09</v>
      </c>
      <c r="D218" s="201">
        <v>4.125E-08</v>
      </c>
      <c r="E218" s="201">
        <v>1.199E-07</v>
      </c>
      <c r="F218" s="201">
        <v>2.486E-07</v>
      </c>
      <c r="G218" s="201">
        <v>4.441E-07</v>
      </c>
      <c r="H218" s="201">
        <v>6.978E-07</v>
      </c>
      <c r="I218" s="201">
        <v>9.296E-07</v>
      </c>
      <c r="J218" s="201">
        <v>1.081E-06</v>
      </c>
      <c r="K218" s="201">
        <v>1.166E-06</v>
      </c>
      <c r="L218" s="201">
        <v>1.211E-06</v>
      </c>
      <c r="M218" s="201">
        <v>1.23E-06</v>
      </c>
      <c r="N218" s="201">
        <v>1.228E-06</v>
      </c>
      <c r="O218" s="201">
        <v>1.228E-06</v>
      </c>
      <c r="P218" s="201">
        <v>1.223E-06</v>
      </c>
      <c r="Q218" s="201">
        <v>1.219E-06</v>
      </c>
      <c r="R218" s="201">
        <v>9.995E-07</v>
      </c>
      <c r="S218" s="201">
        <v>3.638E-07</v>
      </c>
      <c r="T218" s="201">
        <v>3.144E-07</v>
      </c>
      <c r="U218" s="201">
        <v>2.956E-07</v>
      </c>
      <c r="V218" s="201">
        <v>2.84E-07</v>
      </c>
      <c r="W218" s="201">
        <v>2.752E-07</v>
      </c>
      <c r="X218" s="201">
        <v>2.685E-07</v>
      </c>
      <c r="Y218" s="201">
        <v>2.621E-07</v>
      </c>
      <c r="Z218" s="201">
        <v>2.571E-07</v>
      </c>
      <c r="AB218" s="232">
        <f t="shared" si="4"/>
        <v>1.23E-06</v>
      </c>
    </row>
    <row r="219" spans="1:28" ht="12.75">
      <c r="A219" s="200" t="s">
        <v>3513</v>
      </c>
      <c r="B219" s="201">
        <v>1.817E-11</v>
      </c>
      <c r="C219" s="201">
        <v>9.267E-08</v>
      </c>
      <c r="D219" s="201">
        <v>1.752E-07</v>
      </c>
      <c r="E219" s="201">
        <v>2.071E-07</v>
      </c>
      <c r="F219" s="201">
        <v>2.033E-07</v>
      </c>
      <c r="G219" s="201">
        <v>2.299E-07</v>
      </c>
      <c r="H219" s="201">
        <v>2.901E-07</v>
      </c>
      <c r="I219" s="201">
        <v>3.48E-07</v>
      </c>
      <c r="J219" s="201">
        <v>3.839E-07</v>
      </c>
      <c r="K219" s="201">
        <v>4.041E-07</v>
      </c>
      <c r="L219" s="201">
        <v>4.167E-07</v>
      </c>
      <c r="M219" s="201">
        <v>4.225E-07</v>
      </c>
      <c r="N219" s="201">
        <v>4.211E-07</v>
      </c>
      <c r="O219" s="201">
        <v>4.194E-07</v>
      </c>
      <c r="P219" s="201">
        <v>4.143E-07</v>
      </c>
      <c r="Q219" s="201">
        <v>4.087E-07</v>
      </c>
      <c r="R219" s="201">
        <v>3.817E-07</v>
      </c>
      <c r="S219" s="201">
        <v>9.064E-08</v>
      </c>
      <c r="T219" s="201">
        <v>8.936E-08</v>
      </c>
      <c r="U219" s="201">
        <v>8.845E-08</v>
      </c>
      <c r="V219" s="201">
        <v>8.77E-08</v>
      </c>
      <c r="W219" s="201">
        <v>8.682E-08</v>
      </c>
      <c r="X219" s="201">
        <v>8.631E-08</v>
      </c>
      <c r="Y219" s="201">
        <v>8.552E-08</v>
      </c>
      <c r="Z219" s="201">
        <v>8.506E-08</v>
      </c>
      <c r="AB219" s="232">
        <f t="shared" si="4"/>
        <v>4.225E-07</v>
      </c>
    </row>
    <row r="220" spans="1:28" ht="12.75">
      <c r="A220" s="200" t="s">
        <v>3514</v>
      </c>
      <c r="B220" s="201">
        <v>0</v>
      </c>
      <c r="C220" s="201">
        <v>3.836E-09</v>
      </c>
      <c r="D220" s="201">
        <v>1.175E-08</v>
      </c>
      <c r="E220" s="201">
        <v>2.599E-08</v>
      </c>
      <c r="F220" s="201">
        <v>4.441E-08</v>
      </c>
      <c r="G220" s="201">
        <v>6.772E-08</v>
      </c>
      <c r="H220" s="201">
        <v>9.306E-08</v>
      </c>
      <c r="I220" s="201">
        <v>1.104E-07</v>
      </c>
      <c r="J220" s="201">
        <v>1.165E-07</v>
      </c>
      <c r="K220" s="201">
        <v>1.161E-07</v>
      </c>
      <c r="L220" s="201">
        <v>1.131E-07</v>
      </c>
      <c r="M220" s="201">
        <v>1.085E-07</v>
      </c>
      <c r="N220" s="201">
        <v>1.025E-07</v>
      </c>
      <c r="O220" s="201">
        <v>9.699E-08</v>
      </c>
      <c r="P220" s="201">
        <v>9.133E-08</v>
      </c>
      <c r="Q220" s="201">
        <v>8.613E-08</v>
      </c>
      <c r="R220" s="201">
        <v>8.121E-08</v>
      </c>
      <c r="S220" s="201">
        <v>1.926E-08</v>
      </c>
      <c r="T220" s="201">
        <v>1.889E-08</v>
      </c>
      <c r="U220" s="201">
        <v>1.861E-08</v>
      </c>
      <c r="V220" s="201">
        <v>1.836E-08</v>
      </c>
      <c r="W220" s="201">
        <v>1.809E-08</v>
      </c>
      <c r="X220" s="201">
        <v>1.79E-08</v>
      </c>
      <c r="Y220" s="201">
        <v>1.766E-08</v>
      </c>
      <c r="Z220" s="201">
        <v>1.748E-08</v>
      </c>
      <c r="AB220" s="232">
        <f t="shared" si="4"/>
        <v>1.165E-07</v>
      </c>
    </row>
    <row r="221" spans="1:28" ht="12.75">
      <c r="A221" s="200" t="s">
        <v>3515</v>
      </c>
      <c r="B221" s="201">
        <v>0</v>
      </c>
      <c r="C221" s="201">
        <v>1.928E-10</v>
      </c>
      <c r="D221" s="201">
        <v>1.63E-09</v>
      </c>
      <c r="E221" s="201">
        <v>6.521E-09</v>
      </c>
      <c r="F221" s="201">
        <v>1.4E-08</v>
      </c>
      <c r="G221" s="201">
        <v>2.226E-08</v>
      </c>
      <c r="H221" s="201">
        <v>3.32E-08</v>
      </c>
      <c r="I221" s="201">
        <v>5.298E-08</v>
      </c>
      <c r="J221" s="201">
        <v>8.533E-08</v>
      </c>
      <c r="K221" s="201">
        <v>1.268E-07</v>
      </c>
      <c r="L221" s="201">
        <v>1.725E-07</v>
      </c>
      <c r="M221" s="201">
        <v>2.174E-07</v>
      </c>
      <c r="N221" s="201">
        <v>2.576E-07</v>
      </c>
      <c r="O221" s="201">
        <v>2.955E-07</v>
      </c>
      <c r="P221" s="201">
        <v>3.287E-07</v>
      </c>
      <c r="Q221" s="201">
        <v>3.59E-07</v>
      </c>
      <c r="R221" s="201">
        <v>3.858E-07</v>
      </c>
      <c r="S221" s="201">
        <v>9.396E-08</v>
      </c>
      <c r="T221" s="201">
        <v>9.32E-08</v>
      </c>
      <c r="U221" s="201">
        <v>9.281E-08</v>
      </c>
      <c r="V221" s="201">
        <v>9.256E-08</v>
      </c>
      <c r="W221" s="201">
        <v>9.216E-08</v>
      </c>
      <c r="X221" s="201">
        <v>9.212E-08</v>
      </c>
      <c r="Y221" s="201">
        <v>9.178E-08</v>
      </c>
      <c r="Z221" s="201">
        <v>9.177E-08</v>
      </c>
      <c r="AB221" s="232">
        <f t="shared" si="4"/>
        <v>3.858E-07</v>
      </c>
    </row>
    <row r="222" spans="1:28" ht="12.75">
      <c r="A222" s="200" t="s">
        <v>3516</v>
      </c>
      <c r="B222" s="201">
        <v>0</v>
      </c>
      <c r="C222" s="201">
        <v>8.536E-10</v>
      </c>
      <c r="D222" s="201">
        <v>6.84E-09</v>
      </c>
      <c r="E222" s="201">
        <v>2.223E-08</v>
      </c>
      <c r="F222" s="201">
        <v>4.266E-08</v>
      </c>
      <c r="G222" s="201">
        <v>7.266E-08</v>
      </c>
      <c r="H222" s="201">
        <v>1.164E-07</v>
      </c>
      <c r="I222" s="201">
        <v>1.608E-07</v>
      </c>
      <c r="J222" s="201">
        <v>1.918E-07</v>
      </c>
      <c r="K222" s="201">
        <v>2.101E-07</v>
      </c>
      <c r="L222" s="201">
        <v>2.21E-07</v>
      </c>
      <c r="M222" s="201">
        <v>2.262E-07</v>
      </c>
      <c r="N222" s="201">
        <v>2.265E-07</v>
      </c>
      <c r="O222" s="201">
        <v>2.259E-07</v>
      </c>
      <c r="P222" s="201">
        <v>2.231E-07</v>
      </c>
      <c r="Q222" s="201">
        <v>2.198E-07</v>
      </c>
      <c r="R222" s="201">
        <v>2.156E-07</v>
      </c>
      <c r="S222" s="201">
        <v>6.412E-08</v>
      </c>
      <c r="T222" s="201">
        <v>5.668E-08</v>
      </c>
      <c r="U222" s="201">
        <v>5.382E-08</v>
      </c>
      <c r="V222" s="201">
        <v>5.227E-08</v>
      </c>
      <c r="W222" s="201">
        <v>5.112E-08</v>
      </c>
      <c r="X222" s="201">
        <v>5.034E-08</v>
      </c>
      <c r="Y222" s="201">
        <v>4.947E-08</v>
      </c>
      <c r="Z222" s="201">
        <v>4.883E-08</v>
      </c>
      <c r="AB222" s="232">
        <f t="shared" si="4"/>
        <v>2.265E-07</v>
      </c>
    </row>
    <row r="223" spans="1:28" ht="12.75">
      <c r="A223" s="200" t="s">
        <v>3517</v>
      </c>
      <c r="B223" s="201">
        <v>1.347E-12</v>
      </c>
      <c r="C223" s="201">
        <v>7.42E-09</v>
      </c>
      <c r="D223" s="201">
        <v>2.63E-08</v>
      </c>
      <c r="E223" s="201">
        <v>7.058E-08</v>
      </c>
      <c r="F223" s="201">
        <v>1.499E-07</v>
      </c>
      <c r="G223" s="201">
        <v>2.82E-07</v>
      </c>
      <c r="H223" s="201">
        <v>4.688E-07</v>
      </c>
      <c r="I223" s="201">
        <v>6.596E-07</v>
      </c>
      <c r="J223" s="201">
        <v>8.097E-07</v>
      </c>
      <c r="K223" s="201">
        <v>9.208E-07</v>
      </c>
      <c r="L223" s="201">
        <v>1.001E-06</v>
      </c>
      <c r="M223" s="201">
        <v>1.051E-06</v>
      </c>
      <c r="N223" s="201">
        <v>1.073E-06</v>
      </c>
      <c r="O223" s="201">
        <v>1.087E-06</v>
      </c>
      <c r="P223" s="201">
        <v>1.089E-06</v>
      </c>
      <c r="Q223" s="201">
        <v>1.087E-06</v>
      </c>
      <c r="R223" s="201">
        <v>1.08E-06</v>
      </c>
      <c r="S223" s="201">
        <v>5.326E-07</v>
      </c>
      <c r="T223" s="201">
        <v>5.545E-07</v>
      </c>
      <c r="U223" s="201">
        <v>5.664E-07</v>
      </c>
      <c r="V223" s="201">
        <v>5.721E-07</v>
      </c>
      <c r="W223" s="201">
        <v>5.74E-07</v>
      </c>
      <c r="X223" s="201">
        <v>5.753E-07</v>
      </c>
      <c r="Y223" s="201">
        <v>5.751E-07</v>
      </c>
      <c r="Z223" s="201">
        <v>5.752E-07</v>
      </c>
      <c r="AB223" s="232">
        <f t="shared" si="4"/>
        <v>1.089E-06</v>
      </c>
    </row>
    <row r="224" spans="1:28" ht="12.75">
      <c r="A224" s="200" t="s">
        <v>3518</v>
      </c>
      <c r="B224" s="201">
        <v>0</v>
      </c>
      <c r="C224" s="201">
        <v>4.693E-09</v>
      </c>
      <c r="D224" s="201">
        <v>1.532E-08</v>
      </c>
      <c r="E224" s="201">
        <v>3.836E-08</v>
      </c>
      <c r="F224" s="201">
        <v>7.765E-08</v>
      </c>
      <c r="G224" s="201">
        <v>1.409E-07</v>
      </c>
      <c r="H224" s="201">
        <v>2.239E-07</v>
      </c>
      <c r="I224" s="201">
        <v>2.92E-07</v>
      </c>
      <c r="J224" s="201">
        <v>3.209E-07</v>
      </c>
      <c r="K224" s="201">
        <v>3.208E-07</v>
      </c>
      <c r="L224" s="201">
        <v>3.07E-07</v>
      </c>
      <c r="M224" s="201">
        <v>2.862E-07</v>
      </c>
      <c r="N224" s="201">
        <v>2.611E-07</v>
      </c>
      <c r="O224" s="201">
        <v>2.379E-07</v>
      </c>
      <c r="P224" s="201">
        <v>2.15E-07</v>
      </c>
      <c r="Q224" s="201">
        <v>1.943E-07</v>
      </c>
      <c r="R224" s="201">
        <v>1.752E-07</v>
      </c>
      <c r="S224" s="201">
        <v>4.188E-08</v>
      </c>
      <c r="T224" s="201">
        <v>4.088E-08</v>
      </c>
      <c r="U224" s="201">
        <v>4.007E-08</v>
      </c>
      <c r="V224" s="201">
        <v>3.934E-08</v>
      </c>
      <c r="W224" s="201">
        <v>3.857E-08</v>
      </c>
      <c r="X224" s="201">
        <v>3.798E-08</v>
      </c>
      <c r="Y224" s="201">
        <v>3.729E-08</v>
      </c>
      <c r="Z224" s="201">
        <v>3.676E-08</v>
      </c>
      <c r="AB224" s="232">
        <f t="shared" si="4"/>
        <v>3.209E-07</v>
      </c>
    </row>
    <row r="225" spans="1:28" ht="12.75">
      <c r="A225" s="200" t="s">
        <v>3519</v>
      </c>
      <c r="B225" s="201">
        <v>0</v>
      </c>
      <c r="C225" s="201">
        <v>9.007E-12</v>
      </c>
      <c r="D225" s="201">
        <v>1.156E-11</v>
      </c>
      <c r="E225" s="201">
        <v>1.381E-12</v>
      </c>
      <c r="F225" s="201">
        <v>0</v>
      </c>
      <c r="G225" s="201">
        <v>0</v>
      </c>
      <c r="H225" s="201">
        <v>0</v>
      </c>
      <c r="I225" s="201">
        <v>0</v>
      </c>
      <c r="J225" s="201">
        <v>0</v>
      </c>
      <c r="K225" s="201">
        <v>0</v>
      </c>
      <c r="L225" s="201">
        <v>0</v>
      </c>
      <c r="M225" s="201">
        <v>0</v>
      </c>
      <c r="N225" s="201">
        <v>0</v>
      </c>
      <c r="O225" s="201">
        <v>0</v>
      </c>
      <c r="P225" s="201">
        <v>0</v>
      </c>
      <c r="Q225" s="201">
        <v>0</v>
      </c>
      <c r="R225" s="201">
        <v>0</v>
      </c>
      <c r="S225" s="201">
        <v>2.923E-17</v>
      </c>
      <c r="T225" s="201">
        <v>0</v>
      </c>
      <c r="U225" s="201">
        <v>0</v>
      </c>
      <c r="V225" s="201">
        <v>0</v>
      </c>
      <c r="W225" s="201">
        <v>0</v>
      </c>
      <c r="X225" s="201">
        <v>0</v>
      </c>
      <c r="Y225" s="201">
        <v>0</v>
      </c>
      <c r="Z225" s="201">
        <v>0</v>
      </c>
      <c r="AB225" s="232">
        <f t="shared" si="4"/>
        <v>1.156E-11</v>
      </c>
    </row>
    <row r="226" spans="1:28" ht="12.75">
      <c r="A226" s="200" t="s">
        <v>3520</v>
      </c>
      <c r="B226" s="201">
        <v>0</v>
      </c>
      <c r="C226" s="201">
        <v>3.126E-12</v>
      </c>
      <c r="D226" s="201">
        <v>9.05E-11</v>
      </c>
      <c r="E226" s="201">
        <v>9.286E-10</v>
      </c>
      <c r="F226" s="201">
        <v>4.771E-09</v>
      </c>
      <c r="G226" s="201">
        <v>1.686E-08</v>
      </c>
      <c r="H226" s="201">
        <v>4.42E-08</v>
      </c>
      <c r="I226" s="201">
        <v>8.356E-08</v>
      </c>
      <c r="J226" s="201">
        <v>1.207E-07</v>
      </c>
      <c r="K226" s="201">
        <v>1.485E-07</v>
      </c>
      <c r="L226" s="201">
        <v>1.684E-07</v>
      </c>
      <c r="M226" s="201">
        <v>1.82E-07</v>
      </c>
      <c r="N226" s="201">
        <v>1.904E-07</v>
      </c>
      <c r="O226" s="201">
        <v>1.974E-07</v>
      </c>
      <c r="P226" s="201">
        <v>2.022E-07</v>
      </c>
      <c r="Q226" s="201">
        <v>2.063E-07</v>
      </c>
      <c r="R226" s="201">
        <v>2.094E-07</v>
      </c>
      <c r="S226" s="201">
        <v>5.216E-08</v>
      </c>
      <c r="T226" s="201">
        <v>5.25E-08</v>
      </c>
      <c r="U226" s="201">
        <v>5.252E-08</v>
      </c>
      <c r="V226" s="201">
        <v>5.231E-08</v>
      </c>
      <c r="W226" s="201">
        <v>5.184E-08</v>
      </c>
      <c r="X226" s="201">
        <v>5.148E-08</v>
      </c>
      <c r="Y226" s="201">
        <v>5.088E-08</v>
      </c>
      <c r="Z226" s="201">
        <v>5.04E-08</v>
      </c>
      <c r="AB226" s="232">
        <f t="shared" si="4"/>
        <v>2.094E-07</v>
      </c>
    </row>
    <row r="227" spans="1:28" ht="12.75">
      <c r="A227" s="200" t="s">
        <v>5968</v>
      </c>
      <c r="B227" s="201">
        <v>0</v>
      </c>
      <c r="C227" s="201">
        <v>1.617E-09</v>
      </c>
      <c r="D227" s="201">
        <v>7.434E-09</v>
      </c>
      <c r="E227" s="201">
        <v>1.758E-08</v>
      </c>
      <c r="F227" s="201">
        <v>2.421E-08</v>
      </c>
      <c r="G227" s="201">
        <v>2.407E-08</v>
      </c>
      <c r="H227" s="201">
        <v>1.928E-08</v>
      </c>
      <c r="I227" s="201">
        <v>1.356E-08</v>
      </c>
      <c r="J227" s="201">
        <v>9.059E-09</v>
      </c>
      <c r="K227" s="201">
        <v>5.955E-09</v>
      </c>
      <c r="L227" s="201">
        <v>3.905E-09</v>
      </c>
      <c r="M227" s="201">
        <v>2.546E-09</v>
      </c>
      <c r="N227" s="201">
        <v>1.646E-09</v>
      </c>
      <c r="O227" s="201">
        <v>1.064E-09</v>
      </c>
      <c r="P227" s="201">
        <v>6.822E-10</v>
      </c>
      <c r="Q227" s="201">
        <v>4.383E-10</v>
      </c>
      <c r="R227" s="201">
        <v>2.824E-10</v>
      </c>
      <c r="S227" s="201">
        <v>2.037E-10</v>
      </c>
      <c r="T227" s="201">
        <v>1.44E-10</v>
      </c>
      <c r="U227" s="201">
        <v>1.024E-10</v>
      </c>
      <c r="V227" s="201">
        <v>7.333E-11</v>
      </c>
      <c r="W227" s="201">
        <v>5.286E-11</v>
      </c>
      <c r="X227" s="201">
        <v>3.816E-11</v>
      </c>
      <c r="Y227" s="201">
        <v>2.746E-11</v>
      </c>
      <c r="Z227" s="201">
        <v>1.971E-11</v>
      </c>
      <c r="AB227" s="232">
        <f t="shared" si="4"/>
        <v>2.421E-08</v>
      </c>
    </row>
    <row r="228" spans="1:28" ht="12.75">
      <c r="A228" s="200" t="s">
        <v>5970</v>
      </c>
      <c r="B228" s="201">
        <v>0</v>
      </c>
      <c r="C228" s="201">
        <v>6.501E-07</v>
      </c>
      <c r="D228" s="201">
        <v>9.672E-07</v>
      </c>
      <c r="E228" s="201">
        <v>6.926E-07</v>
      </c>
      <c r="F228" s="201">
        <v>2.613E-07</v>
      </c>
      <c r="G228" s="201">
        <v>6.171E-08</v>
      </c>
      <c r="H228" s="201">
        <v>1.115E-08</v>
      </c>
      <c r="I228" s="201">
        <v>1.997E-09</v>
      </c>
      <c r="J228" s="201">
        <v>3.904E-10</v>
      </c>
      <c r="K228" s="201">
        <v>6.418E-11</v>
      </c>
      <c r="L228" s="201">
        <v>1.614E-11</v>
      </c>
      <c r="M228" s="201">
        <v>3.646E-12</v>
      </c>
      <c r="N228" s="201">
        <v>9.513E-13</v>
      </c>
      <c r="O228" s="201">
        <v>2.178E-13</v>
      </c>
      <c r="P228" s="201">
        <v>1.137E-13</v>
      </c>
      <c r="Q228" s="201">
        <v>5.92E-14</v>
      </c>
      <c r="R228" s="201">
        <v>1.623E-14</v>
      </c>
      <c r="S228" s="201">
        <v>1.486E-17</v>
      </c>
      <c r="T228" s="201">
        <v>2.273E-19</v>
      </c>
      <c r="U228" s="201">
        <v>0</v>
      </c>
      <c r="V228" s="201">
        <v>0</v>
      </c>
      <c r="W228" s="201">
        <v>0</v>
      </c>
      <c r="X228" s="201">
        <v>4.023E-17</v>
      </c>
      <c r="Y228" s="201">
        <v>1.212E-16</v>
      </c>
      <c r="Z228" s="201">
        <v>8.662E-18</v>
      </c>
      <c r="AB228" s="232">
        <f t="shared" si="4"/>
        <v>9.672E-07</v>
      </c>
    </row>
    <row r="229" spans="1:28" ht="12.75">
      <c r="A229" s="200" t="s">
        <v>5972</v>
      </c>
      <c r="B229" s="201">
        <v>0</v>
      </c>
      <c r="C229" s="201">
        <v>7.974E-10</v>
      </c>
      <c r="D229" s="201">
        <v>6.797E-09</v>
      </c>
      <c r="E229" s="201">
        <v>1.559E-08</v>
      </c>
      <c r="F229" s="201">
        <v>1.219E-08</v>
      </c>
      <c r="G229" s="201">
        <v>4.713E-09</v>
      </c>
      <c r="H229" s="201">
        <v>1.224E-09</v>
      </c>
      <c r="I229" s="201">
        <v>2.857E-10</v>
      </c>
      <c r="J229" s="201">
        <v>6.471E-11</v>
      </c>
      <c r="K229" s="201">
        <v>1.117E-11</v>
      </c>
      <c r="L229" s="201">
        <v>2.773E-12</v>
      </c>
      <c r="M229" s="201">
        <v>6.118E-13</v>
      </c>
      <c r="N229" s="201">
        <v>1.561E-13</v>
      </c>
      <c r="O229" s="201">
        <v>3.502E-14</v>
      </c>
      <c r="P229" s="201">
        <v>1.796E-14</v>
      </c>
      <c r="Q229" s="201">
        <v>9.186E-15</v>
      </c>
      <c r="R229" s="201">
        <v>2.473E-15</v>
      </c>
      <c r="S229" s="201">
        <v>1.209E-15</v>
      </c>
      <c r="T229" s="201">
        <v>1.715E-17</v>
      </c>
      <c r="U229" s="201">
        <v>0</v>
      </c>
      <c r="V229" s="201">
        <v>0</v>
      </c>
      <c r="W229" s="201">
        <v>0</v>
      </c>
      <c r="X229" s="201">
        <v>3.087E-15</v>
      </c>
      <c r="Y229" s="201">
        <v>9.532E-15</v>
      </c>
      <c r="Z229" s="201">
        <v>6.958E-16</v>
      </c>
      <c r="AB229" s="232">
        <f t="shared" si="4"/>
        <v>1.559E-08</v>
      </c>
    </row>
    <row r="230" spans="1:28" ht="12.75">
      <c r="A230" s="200" t="s">
        <v>5973</v>
      </c>
      <c r="B230" s="201">
        <v>0</v>
      </c>
      <c r="C230" s="201">
        <v>6.543E-09</v>
      </c>
      <c r="D230" s="201">
        <v>1.29E-08</v>
      </c>
      <c r="E230" s="201">
        <v>1.421E-08</v>
      </c>
      <c r="F230" s="201">
        <v>9.544E-09</v>
      </c>
      <c r="G230" s="201">
        <v>4.518E-09</v>
      </c>
      <c r="H230" s="201">
        <v>1.622E-09</v>
      </c>
      <c r="I230" s="201">
        <v>5.007E-10</v>
      </c>
      <c r="J230" s="201">
        <v>1.598E-10</v>
      </c>
      <c r="K230" s="201">
        <v>5.434E-11</v>
      </c>
      <c r="L230" s="201">
        <v>2.101E-11</v>
      </c>
      <c r="M230" s="201">
        <v>8.413E-12</v>
      </c>
      <c r="N230" s="201">
        <v>3.33E-12</v>
      </c>
      <c r="O230" s="201">
        <v>1.377E-12</v>
      </c>
      <c r="P230" s="201">
        <v>5.12E-13</v>
      </c>
      <c r="Q230" s="201">
        <v>2.009E-13</v>
      </c>
      <c r="R230" s="201">
        <v>9.082E-14</v>
      </c>
      <c r="S230" s="201">
        <v>2.297E-15</v>
      </c>
      <c r="T230" s="201">
        <v>7.739E-16</v>
      </c>
      <c r="U230" s="201">
        <v>2.597E-16</v>
      </c>
      <c r="V230" s="201">
        <v>9.931E-17</v>
      </c>
      <c r="W230" s="201">
        <v>5.701E-17</v>
      </c>
      <c r="X230" s="201">
        <v>3.567E-17</v>
      </c>
      <c r="Y230" s="201">
        <v>1.942E-17</v>
      </c>
      <c r="Z230" s="201">
        <v>8.313E-18</v>
      </c>
      <c r="AB230" s="232">
        <f t="shared" si="4"/>
        <v>1.421E-08</v>
      </c>
    </row>
    <row r="231" spans="1:28" ht="12.75">
      <c r="A231" s="200" t="s">
        <v>5975</v>
      </c>
      <c r="B231" s="201">
        <v>0</v>
      </c>
      <c r="C231" s="201">
        <v>9.676E-11</v>
      </c>
      <c r="D231" s="201">
        <v>3.207E-10</v>
      </c>
      <c r="E231" s="201">
        <v>4.73E-10</v>
      </c>
      <c r="F231" s="201">
        <v>3.626E-10</v>
      </c>
      <c r="G231" s="201">
        <v>1.847E-10</v>
      </c>
      <c r="H231" s="201">
        <v>7.322E-11</v>
      </c>
      <c r="I231" s="201">
        <v>2.679E-11</v>
      </c>
      <c r="J231" s="201">
        <v>1.035E-11</v>
      </c>
      <c r="K231" s="201">
        <v>4.078E-12</v>
      </c>
      <c r="L231" s="201">
        <v>1.714E-12</v>
      </c>
      <c r="M231" s="201">
        <v>7.134E-13</v>
      </c>
      <c r="N231" s="201">
        <v>2.868E-13</v>
      </c>
      <c r="O231" s="201">
        <v>1.187E-13</v>
      </c>
      <c r="P231" s="201">
        <v>4.399E-14</v>
      </c>
      <c r="Q231" s="201">
        <v>1.716E-14</v>
      </c>
      <c r="R231" s="201">
        <v>7.703E-15</v>
      </c>
      <c r="S231" s="201">
        <v>2.919E-15</v>
      </c>
      <c r="T231" s="201">
        <v>1.018E-15</v>
      </c>
      <c r="U231" s="201">
        <v>3.485E-16</v>
      </c>
      <c r="V231" s="201">
        <v>1.347E-16</v>
      </c>
      <c r="W231" s="201">
        <v>7.802E-17</v>
      </c>
      <c r="X231" s="201">
        <v>4.901E-17</v>
      </c>
      <c r="Y231" s="201">
        <v>2.688E-17</v>
      </c>
      <c r="Z231" s="201">
        <v>1.154E-17</v>
      </c>
      <c r="AB231" s="232">
        <f t="shared" si="4"/>
        <v>4.73E-10</v>
      </c>
    </row>
    <row r="232" spans="1:28" ht="12.75">
      <c r="A232" s="200" t="s">
        <v>5976</v>
      </c>
      <c r="B232" s="201">
        <v>0</v>
      </c>
      <c r="C232" s="201">
        <v>1.286E-08</v>
      </c>
      <c r="D232" s="201">
        <v>1.972E-08</v>
      </c>
      <c r="E232" s="201">
        <v>1.209E-08</v>
      </c>
      <c r="F232" s="201">
        <v>2.754E-09</v>
      </c>
      <c r="G232" s="201">
        <v>2.462E-10</v>
      </c>
      <c r="H232" s="201">
        <v>2.357E-11</v>
      </c>
      <c r="I232" s="201">
        <v>3.868E-12</v>
      </c>
      <c r="J232" s="201">
        <v>2.116E-13</v>
      </c>
      <c r="K232" s="201">
        <v>2.399E-14</v>
      </c>
      <c r="L232" s="201">
        <v>0</v>
      </c>
      <c r="M232" s="201">
        <v>1.828E-15</v>
      </c>
      <c r="N232" s="201">
        <v>0</v>
      </c>
      <c r="O232" s="201">
        <v>4.84E-16</v>
      </c>
      <c r="P232" s="201">
        <v>3.293E-16</v>
      </c>
      <c r="Q232" s="201">
        <v>0</v>
      </c>
      <c r="R232" s="201">
        <v>0</v>
      </c>
      <c r="S232" s="201">
        <v>0</v>
      </c>
      <c r="T232" s="201">
        <v>1.733E-18</v>
      </c>
      <c r="U232" s="201">
        <v>3.208E-18</v>
      </c>
      <c r="V232" s="201">
        <v>2.183E-18</v>
      </c>
      <c r="W232" s="201">
        <v>3.05E-21</v>
      </c>
      <c r="X232" s="201">
        <v>0</v>
      </c>
      <c r="Y232" s="201">
        <v>0</v>
      </c>
      <c r="Z232" s="201">
        <v>0</v>
      </c>
      <c r="AB232" s="232">
        <f aca="true" t="shared" si="5" ref="AB232:AB263">MAX(B232:Z232)</f>
        <v>1.972E-08</v>
      </c>
    </row>
    <row r="233" spans="1:28" ht="12.75">
      <c r="A233" s="200" t="s">
        <v>5978</v>
      </c>
      <c r="B233" s="201">
        <v>0</v>
      </c>
      <c r="C233" s="201">
        <v>8.355E-09</v>
      </c>
      <c r="D233" s="201">
        <v>1.289E-08</v>
      </c>
      <c r="E233" s="201">
        <v>9.562E-09</v>
      </c>
      <c r="F233" s="201">
        <v>3.689E-09</v>
      </c>
      <c r="G233" s="201">
        <v>8.298E-10</v>
      </c>
      <c r="H233" s="201">
        <v>1.271E-10</v>
      </c>
      <c r="I233" s="201">
        <v>1.998E-11</v>
      </c>
      <c r="J233" s="201">
        <v>3.743E-12</v>
      </c>
      <c r="K233" s="201">
        <v>4.589E-13</v>
      </c>
      <c r="L233" s="201">
        <v>9.813E-14</v>
      </c>
      <c r="M233" s="201">
        <v>1.781E-14</v>
      </c>
      <c r="N233" s="201">
        <v>4.219E-15</v>
      </c>
      <c r="O233" s="201">
        <v>6.938E-16</v>
      </c>
      <c r="P233" s="201">
        <v>6.693E-16</v>
      </c>
      <c r="Q233" s="201">
        <v>3.412E-16</v>
      </c>
      <c r="R233" s="201">
        <v>5.354E-17</v>
      </c>
      <c r="S233" s="201">
        <v>1.345E-17</v>
      </c>
      <c r="T233" s="201">
        <v>1.669E-19</v>
      </c>
      <c r="U233" s="201">
        <v>0</v>
      </c>
      <c r="V233" s="201">
        <v>0</v>
      </c>
      <c r="W233" s="201">
        <v>5.072E-20</v>
      </c>
      <c r="X233" s="201">
        <v>8.883E-18</v>
      </c>
      <c r="Y233" s="201">
        <v>1.437E-17</v>
      </c>
      <c r="Z233" s="201">
        <v>6.984E-19</v>
      </c>
      <c r="AB233" s="232">
        <f t="shared" si="5"/>
        <v>1.289E-08</v>
      </c>
    </row>
    <row r="234" spans="1:28" ht="12.75">
      <c r="A234" s="200" t="s">
        <v>5980</v>
      </c>
      <c r="B234" s="201">
        <v>0</v>
      </c>
      <c r="C234" s="201">
        <v>1.383E-09</v>
      </c>
      <c r="D234" s="201">
        <v>5.405E-09</v>
      </c>
      <c r="E234" s="201">
        <v>1.287E-08</v>
      </c>
      <c r="F234" s="201">
        <v>1.968E-08</v>
      </c>
      <c r="G234" s="201">
        <v>2.235E-08</v>
      </c>
      <c r="H234" s="201">
        <v>1.978E-08</v>
      </c>
      <c r="I234" s="201">
        <v>1.433E-08</v>
      </c>
      <c r="J234" s="201">
        <v>9.652E-09</v>
      </c>
      <c r="K234" s="201">
        <v>6.692E-09</v>
      </c>
      <c r="L234" s="201">
        <v>4.921E-09</v>
      </c>
      <c r="M234" s="201">
        <v>3.762E-09</v>
      </c>
      <c r="N234" s="201">
        <v>2.922E-09</v>
      </c>
      <c r="O234" s="201">
        <v>2.289E-09</v>
      </c>
      <c r="P234" s="201">
        <v>1.786E-09</v>
      </c>
      <c r="Q234" s="201">
        <v>1.389E-09</v>
      </c>
      <c r="R234" s="201">
        <v>1.074E-09</v>
      </c>
      <c r="S234" s="201">
        <v>7.022E-11</v>
      </c>
      <c r="T234" s="201">
        <v>6.525E-11</v>
      </c>
      <c r="U234" s="201">
        <v>6.168E-11</v>
      </c>
      <c r="V234" s="201">
        <v>5.888E-11</v>
      </c>
      <c r="W234" s="201">
        <v>5.63E-11</v>
      </c>
      <c r="X234" s="201">
        <v>5.413E-11</v>
      </c>
      <c r="Y234" s="201">
        <v>5.189E-11</v>
      </c>
      <c r="Z234" s="201">
        <v>4.995E-11</v>
      </c>
      <c r="AB234" s="232">
        <f t="shared" si="5"/>
        <v>2.235E-08</v>
      </c>
    </row>
    <row r="235" spans="1:28" ht="12.75">
      <c r="A235" s="200" t="s">
        <v>5982</v>
      </c>
      <c r="B235" s="201">
        <v>4.282E-11</v>
      </c>
      <c r="C235" s="201">
        <v>7.274E-11</v>
      </c>
      <c r="D235" s="201">
        <v>1.56E-10</v>
      </c>
      <c r="E235" s="201">
        <v>2.442E-10</v>
      </c>
      <c r="F235" s="201">
        <v>2.744E-10</v>
      </c>
      <c r="G235" s="201">
        <v>2.484E-10</v>
      </c>
      <c r="H235" s="201">
        <v>1.965E-10</v>
      </c>
      <c r="I235" s="201">
        <v>1.467E-10</v>
      </c>
      <c r="J235" s="201">
        <v>1.096E-10</v>
      </c>
      <c r="K235" s="201">
        <v>8.343E-11</v>
      </c>
      <c r="L235" s="201">
        <v>6.436E-11</v>
      </c>
      <c r="M235" s="201">
        <v>4.984E-11</v>
      </c>
      <c r="N235" s="201">
        <v>3.849E-11</v>
      </c>
      <c r="O235" s="201">
        <v>2.966E-11</v>
      </c>
      <c r="P235" s="201">
        <v>2.271E-11</v>
      </c>
      <c r="Q235" s="201">
        <v>1.731E-11</v>
      </c>
      <c r="R235" s="201">
        <v>0</v>
      </c>
      <c r="S235" s="201">
        <v>0</v>
      </c>
      <c r="T235" s="201">
        <v>0</v>
      </c>
      <c r="U235" s="201">
        <v>0</v>
      </c>
      <c r="V235" s="201">
        <v>0</v>
      </c>
      <c r="W235" s="201">
        <v>0</v>
      </c>
      <c r="X235" s="201">
        <v>0</v>
      </c>
      <c r="Y235" s="201">
        <v>0</v>
      </c>
      <c r="Z235" s="201">
        <v>0</v>
      </c>
      <c r="AB235" s="232">
        <f t="shared" si="5"/>
        <v>2.744E-10</v>
      </c>
    </row>
    <row r="236" spans="1:28" ht="12.75">
      <c r="A236" s="200" t="s">
        <v>5983</v>
      </c>
      <c r="B236" s="201">
        <v>0</v>
      </c>
      <c r="C236" s="201">
        <v>2.084E-08</v>
      </c>
      <c r="D236" s="201">
        <v>1.331E-07</v>
      </c>
      <c r="E236" s="201">
        <v>3.523E-07</v>
      </c>
      <c r="F236" s="201">
        <v>5.285E-07</v>
      </c>
      <c r="G236" s="201">
        <v>5.698E-07</v>
      </c>
      <c r="H236" s="201">
        <v>4.76E-07</v>
      </c>
      <c r="I236" s="201">
        <v>3.233E-07</v>
      </c>
      <c r="J236" s="201">
        <v>2.026E-07</v>
      </c>
      <c r="K236" s="201">
        <v>1.297E-07</v>
      </c>
      <c r="L236" s="201">
        <v>8.767E-08</v>
      </c>
      <c r="M236" s="201">
        <v>6.135E-08</v>
      </c>
      <c r="N236" s="201">
        <v>4.344E-08</v>
      </c>
      <c r="O236" s="201">
        <v>3.104E-08</v>
      </c>
      <c r="P236" s="201">
        <v>2.204E-08</v>
      </c>
      <c r="Q236" s="201">
        <v>1.562E-08</v>
      </c>
      <c r="R236" s="201">
        <v>1.105E-08</v>
      </c>
      <c r="S236" s="201">
        <v>7.179E-10</v>
      </c>
      <c r="T236" s="201">
        <v>6.379E-10</v>
      </c>
      <c r="U236" s="201">
        <v>5.777E-10</v>
      </c>
      <c r="V236" s="201">
        <v>5.287E-10</v>
      </c>
      <c r="W236" s="201">
        <v>4.85E-10</v>
      </c>
      <c r="X236" s="201">
        <v>4.475E-10</v>
      </c>
      <c r="Y236" s="201">
        <v>4.116E-10</v>
      </c>
      <c r="Z236" s="201">
        <v>3.803E-10</v>
      </c>
      <c r="AB236" s="232">
        <f t="shared" si="5"/>
        <v>5.698E-07</v>
      </c>
    </row>
    <row r="237" spans="1:28" ht="12.75">
      <c r="A237" s="200" t="s">
        <v>5985</v>
      </c>
      <c r="B237" s="201">
        <v>0</v>
      </c>
      <c r="C237" s="201">
        <v>4.53E-13</v>
      </c>
      <c r="D237" s="201">
        <v>1.632E-11</v>
      </c>
      <c r="E237" s="201">
        <v>1.352E-10</v>
      </c>
      <c r="F237" s="201">
        <v>4.102E-10</v>
      </c>
      <c r="G237" s="201">
        <v>7.083E-10</v>
      </c>
      <c r="H237" s="201">
        <v>8.361E-10</v>
      </c>
      <c r="I237" s="201">
        <v>7.319E-10</v>
      </c>
      <c r="J237" s="201">
        <v>5.283E-10</v>
      </c>
      <c r="K237" s="201">
        <v>3.539E-10</v>
      </c>
      <c r="L237" s="201">
        <v>2.359E-10</v>
      </c>
      <c r="M237" s="201">
        <v>1.611E-10</v>
      </c>
      <c r="N237" s="201">
        <v>1.115E-10</v>
      </c>
      <c r="O237" s="201">
        <v>7.808E-11</v>
      </c>
      <c r="P237" s="201">
        <v>5.447E-11</v>
      </c>
      <c r="Q237" s="201">
        <v>3.79E-11</v>
      </c>
      <c r="R237" s="201">
        <v>2.632E-11</v>
      </c>
      <c r="S237" s="201">
        <v>9.108E-10</v>
      </c>
      <c r="T237" s="201">
        <v>7.503E-10</v>
      </c>
      <c r="U237" s="201">
        <v>6.598E-10</v>
      </c>
      <c r="V237" s="201">
        <v>6.06E-10</v>
      </c>
      <c r="W237" s="201">
        <v>5.677E-10</v>
      </c>
      <c r="X237" s="201">
        <v>5.353E-10</v>
      </c>
      <c r="Y237" s="201">
        <v>5.048E-10</v>
      </c>
      <c r="Z237" s="201">
        <v>4.762E-10</v>
      </c>
      <c r="AB237" s="232">
        <f t="shared" si="5"/>
        <v>9.108E-10</v>
      </c>
    </row>
    <row r="238" spans="1:28" ht="12.75">
      <c r="A238" s="200" t="s">
        <v>5986</v>
      </c>
      <c r="B238" s="201">
        <v>0</v>
      </c>
      <c r="C238" s="201">
        <v>1.616E-10</v>
      </c>
      <c r="D238" s="201">
        <v>9.482E-10</v>
      </c>
      <c r="E238" s="201">
        <v>1.968E-09</v>
      </c>
      <c r="F238" s="201">
        <v>2.218E-09</v>
      </c>
      <c r="G238" s="201">
        <v>1.78E-09</v>
      </c>
      <c r="H238" s="201">
        <v>1.161E-09</v>
      </c>
      <c r="I238" s="201">
        <v>6.658E-10</v>
      </c>
      <c r="J238" s="201">
        <v>3.787E-10</v>
      </c>
      <c r="K238" s="201">
        <v>2.395E-10</v>
      </c>
      <c r="L238" s="201">
        <v>1.753E-10</v>
      </c>
      <c r="M238" s="201">
        <v>1.46E-10</v>
      </c>
      <c r="N238" s="201">
        <v>1.309E-10</v>
      </c>
      <c r="O238" s="201">
        <v>1.219E-10</v>
      </c>
      <c r="P238" s="201">
        <v>1.158E-10</v>
      </c>
      <c r="Q238" s="201">
        <v>1.103E-10</v>
      </c>
      <c r="R238" s="201">
        <v>1.052E-10</v>
      </c>
      <c r="S238" s="201">
        <v>8.294E-12</v>
      </c>
      <c r="T238" s="201">
        <v>9.423E-12</v>
      </c>
      <c r="U238" s="201">
        <v>1.049E-11</v>
      </c>
      <c r="V238" s="201">
        <v>1.152E-11</v>
      </c>
      <c r="W238" s="201">
        <v>1.245E-11</v>
      </c>
      <c r="X238" s="201">
        <v>1.337E-11</v>
      </c>
      <c r="Y238" s="201">
        <v>1.417E-11</v>
      </c>
      <c r="Z238" s="201">
        <v>1.496E-11</v>
      </c>
      <c r="AB238" s="232">
        <f t="shared" si="5"/>
        <v>2.218E-09</v>
      </c>
    </row>
    <row r="239" spans="1:28" ht="12.75">
      <c r="A239" s="200" t="s">
        <v>5988</v>
      </c>
      <c r="B239" s="201">
        <v>0</v>
      </c>
      <c r="C239" s="201">
        <v>3.847E-08</v>
      </c>
      <c r="D239" s="201">
        <v>1.24E-07</v>
      </c>
      <c r="E239" s="201">
        <v>2.898E-07</v>
      </c>
      <c r="F239" s="201">
        <v>5.069E-07</v>
      </c>
      <c r="G239" s="201">
        <v>7.257E-07</v>
      </c>
      <c r="H239" s="201">
        <v>8.438E-07</v>
      </c>
      <c r="I239" s="201">
        <v>7.939E-07</v>
      </c>
      <c r="J239" s="201">
        <v>6.67E-07</v>
      </c>
      <c r="K239" s="201">
        <v>5.569E-07</v>
      </c>
      <c r="L239" s="201">
        <v>4.824E-07</v>
      </c>
      <c r="M239" s="201">
        <v>4.304E-07</v>
      </c>
      <c r="N239" s="201">
        <v>3.891E-07</v>
      </c>
      <c r="O239" s="201">
        <v>3.548E-07</v>
      </c>
      <c r="P239" s="201">
        <v>3.234E-07</v>
      </c>
      <c r="Q239" s="201">
        <v>2.944E-07</v>
      </c>
      <c r="R239" s="201">
        <v>2.676E-07</v>
      </c>
      <c r="S239" s="201">
        <v>1.834E-08</v>
      </c>
      <c r="T239" s="201">
        <v>1.746E-08</v>
      </c>
      <c r="U239" s="201">
        <v>1.69E-08</v>
      </c>
      <c r="V239" s="201">
        <v>1.65E-08</v>
      </c>
      <c r="W239" s="201">
        <v>1.614E-08</v>
      </c>
      <c r="X239" s="201">
        <v>1.587E-08</v>
      </c>
      <c r="Y239" s="201">
        <v>1.556E-08</v>
      </c>
      <c r="Z239" s="201">
        <v>1.532E-08</v>
      </c>
      <c r="AB239" s="232">
        <f t="shared" si="5"/>
        <v>8.438E-07</v>
      </c>
    </row>
    <row r="240" spans="1:28" ht="12.75">
      <c r="A240" s="200" t="s">
        <v>5990</v>
      </c>
      <c r="B240" s="201">
        <v>0</v>
      </c>
      <c r="C240" s="201">
        <v>6.501E-09</v>
      </c>
      <c r="D240" s="201">
        <v>1.607E-08</v>
      </c>
      <c r="E240" s="201">
        <v>1.121E-08</v>
      </c>
      <c r="F240" s="201">
        <v>2.254E-09</v>
      </c>
      <c r="G240" s="201">
        <v>1.85E-10</v>
      </c>
      <c r="H240" s="201">
        <v>2.478E-11</v>
      </c>
      <c r="I240" s="201">
        <v>3.663E-12</v>
      </c>
      <c r="J240" s="201">
        <v>2.152E-13</v>
      </c>
      <c r="K240" s="201">
        <v>8.193E-14</v>
      </c>
      <c r="L240" s="201">
        <v>0</v>
      </c>
      <c r="M240" s="201">
        <v>1.984E-15</v>
      </c>
      <c r="N240" s="201">
        <v>9.463E-16</v>
      </c>
      <c r="O240" s="201">
        <v>4.201E-16</v>
      </c>
      <c r="P240" s="201">
        <v>4.081E-16</v>
      </c>
      <c r="Q240" s="201">
        <v>0</v>
      </c>
      <c r="R240" s="201">
        <v>4.397E-21</v>
      </c>
      <c r="S240" s="201">
        <v>2.747E-23</v>
      </c>
      <c r="T240" s="201">
        <v>0</v>
      </c>
      <c r="U240" s="201">
        <v>0</v>
      </c>
      <c r="V240" s="201">
        <v>0</v>
      </c>
      <c r="W240" s="201">
        <v>0</v>
      </c>
      <c r="X240" s="201">
        <v>0</v>
      </c>
      <c r="Y240" s="201">
        <v>0</v>
      </c>
      <c r="Z240" s="201">
        <v>0</v>
      </c>
      <c r="AB240" s="232">
        <f t="shared" si="5"/>
        <v>1.607E-08</v>
      </c>
    </row>
    <row r="241" spans="1:28" ht="12.75">
      <c r="A241" s="200" t="s">
        <v>5992</v>
      </c>
      <c r="B241" s="201">
        <v>0</v>
      </c>
      <c r="C241" s="201">
        <v>4.737E-09</v>
      </c>
      <c r="D241" s="201">
        <v>6.378E-09</v>
      </c>
      <c r="E241" s="201">
        <v>1.111E-09</v>
      </c>
      <c r="F241" s="201">
        <v>8.33E-11</v>
      </c>
      <c r="G241" s="201">
        <v>1.588E-11</v>
      </c>
      <c r="H241" s="201">
        <v>8.081E-12</v>
      </c>
      <c r="I241" s="201">
        <v>5.484E-12</v>
      </c>
      <c r="J241" s="201">
        <v>3.838E-12</v>
      </c>
      <c r="K241" s="201">
        <v>2.976E-12</v>
      </c>
      <c r="L241" s="201">
        <v>2.45E-12</v>
      </c>
      <c r="M241" s="201">
        <v>2.107E-12</v>
      </c>
      <c r="N241" s="201">
        <v>1.874E-12</v>
      </c>
      <c r="O241" s="201">
        <v>1.7E-12</v>
      </c>
      <c r="P241" s="201">
        <v>1.563E-12</v>
      </c>
      <c r="Q241" s="201">
        <v>1.451E-12</v>
      </c>
      <c r="R241" s="201">
        <v>1.356E-12</v>
      </c>
      <c r="S241" s="201">
        <v>0</v>
      </c>
      <c r="T241" s="201">
        <v>0</v>
      </c>
      <c r="U241" s="201">
        <v>0</v>
      </c>
      <c r="V241" s="201">
        <v>0</v>
      </c>
      <c r="W241" s="201">
        <v>0</v>
      </c>
      <c r="X241" s="201">
        <v>0</v>
      </c>
      <c r="Y241" s="201">
        <v>0</v>
      </c>
      <c r="Z241" s="201">
        <v>0</v>
      </c>
      <c r="AB241" s="232">
        <f t="shared" si="5"/>
        <v>6.378E-09</v>
      </c>
    </row>
    <row r="242" spans="1:28" ht="12.75">
      <c r="A242" s="200" t="s">
        <v>5994</v>
      </c>
      <c r="B242" s="201">
        <v>0</v>
      </c>
      <c r="C242" s="201">
        <v>2.182E-09</v>
      </c>
      <c r="D242" s="201">
        <v>2.186E-09</v>
      </c>
      <c r="E242" s="201">
        <v>6.277E-10</v>
      </c>
      <c r="F242" s="201">
        <v>4.414E-11</v>
      </c>
      <c r="G242" s="201">
        <v>1.182E-12</v>
      </c>
      <c r="H242" s="201">
        <v>1.441E-13</v>
      </c>
      <c r="I242" s="201">
        <v>4.786E-15</v>
      </c>
      <c r="J242" s="201">
        <v>3.034E-15</v>
      </c>
      <c r="K242" s="201">
        <v>0</v>
      </c>
      <c r="L242" s="201">
        <v>-2.914E-19</v>
      </c>
      <c r="M242" s="201">
        <v>0</v>
      </c>
      <c r="N242" s="201">
        <v>1.53E-17</v>
      </c>
      <c r="O242" s="201">
        <v>0</v>
      </c>
      <c r="P242" s="201">
        <v>0</v>
      </c>
      <c r="Q242" s="201">
        <v>0</v>
      </c>
      <c r="R242" s="201">
        <v>0</v>
      </c>
      <c r="S242" s="201">
        <v>0</v>
      </c>
      <c r="T242" s="201">
        <v>0</v>
      </c>
      <c r="U242" s="201">
        <v>0</v>
      </c>
      <c r="V242" s="201">
        <v>0</v>
      </c>
      <c r="W242" s="201">
        <v>0</v>
      </c>
      <c r="X242" s="201">
        <v>0</v>
      </c>
      <c r="Y242" s="201">
        <v>0</v>
      </c>
      <c r="Z242" s="201">
        <v>0</v>
      </c>
      <c r="AB242" s="232">
        <f t="shared" si="5"/>
        <v>2.186E-09</v>
      </c>
    </row>
    <row r="243" spans="1:28" ht="12.75">
      <c r="A243" s="200" t="s">
        <v>5996</v>
      </c>
      <c r="B243" s="201">
        <v>0</v>
      </c>
      <c r="C243" s="201">
        <v>4.231E-10</v>
      </c>
      <c r="D243" s="201">
        <v>8.64E-10</v>
      </c>
      <c r="E243" s="201">
        <v>4.309E-10</v>
      </c>
      <c r="F243" s="201">
        <v>4.445E-11</v>
      </c>
      <c r="G243" s="201">
        <v>1.595E-12</v>
      </c>
      <c r="H243" s="201">
        <v>2.546E-13</v>
      </c>
      <c r="I243" s="201">
        <v>1.122E-14</v>
      </c>
      <c r="J243" s="201">
        <v>9.181E-15</v>
      </c>
      <c r="K243" s="201">
        <v>0</v>
      </c>
      <c r="L243" s="201">
        <v>-1.168E-18</v>
      </c>
      <c r="M243" s="201">
        <v>0</v>
      </c>
      <c r="N243" s="201">
        <v>6.562E-17</v>
      </c>
      <c r="O243" s="201">
        <v>0</v>
      </c>
      <c r="P243" s="201">
        <v>0</v>
      </c>
      <c r="Q243" s="201">
        <v>0</v>
      </c>
      <c r="R243" s="201">
        <v>0</v>
      </c>
      <c r="S243" s="201">
        <v>0</v>
      </c>
      <c r="T243" s="201">
        <v>0</v>
      </c>
      <c r="U243" s="201">
        <v>0</v>
      </c>
      <c r="V243" s="201">
        <v>0</v>
      </c>
      <c r="W243" s="201">
        <v>0</v>
      </c>
      <c r="X243" s="201">
        <v>0</v>
      </c>
      <c r="Y243" s="201">
        <v>0</v>
      </c>
      <c r="Z243" s="201">
        <v>0</v>
      </c>
      <c r="AB243" s="232">
        <f t="shared" si="5"/>
        <v>8.64E-10</v>
      </c>
    </row>
    <row r="244" spans="1:28" ht="12.75">
      <c r="A244" s="200" t="s">
        <v>5997</v>
      </c>
      <c r="B244" s="201">
        <v>0</v>
      </c>
      <c r="C244" s="201">
        <v>4.017E-11</v>
      </c>
      <c r="D244" s="201">
        <v>2.292E-10</v>
      </c>
      <c r="E244" s="201">
        <v>2.083E-10</v>
      </c>
      <c r="F244" s="201">
        <v>2.984E-11</v>
      </c>
      <c r="G244" s="201">
        <v>1.283E-12</v>
      </c>
      <c r="H244" s="201">
        <v>2.208E-13</v>
      </c>
      <c r="I244" s="201">
        <v>9.425E-15</v>
      </c>
      <c r="J244" s="201">
        <v>6.865E-15</v>
      </c>
      <c r="K244" s="201">
        <v>0</v>
      </c>
      <c r="L244" s="201">
        <v>-6.784E-19</v>
      </c>
      <c r="M244" s="201">
        <v>0</v>
      </c>
      <c r="N244" s="201">
        <v>3.395E-17</v>
      </c>
      <c r="O244" s="201">
        <v>0</v>
      </c>
      <c r="P244" s="201">
        <v>0</v>
      </c>
      <c r="Q244" s="201">
        <v>0</v>
      </c>
      <c r="R244" s="201">
        <v>0</v>
      </c>
      <c r="S244" s="201">
        <v>0</v>
      </c>
      <c r="T244" s="201">
        <v>0</v>
      </c>
      <c r="U244" s="201">
        <v>0</v>
      </c>
      <c r="V244" s="201">
        <v>0</v>
      </c>
      <c r="W244" s="201">
        <v>0</v>
      </c>
      <c r="X244" s="201">
        <v>0</v>
      </c>
      <c r="Y244" s="201">
        <v>0</v>
      </c>
      <c r="Z244" s="201">
        <v>0</v>
      </c>
      <c r="AB244" s="232">
        <f t="shared" si="5"/>
        <v>2.292E-10</v>
      </c>
    </row>
    <row r="245" spans="1:28" ht="12.75">
      <c r="A245" s="200" t="s">
        <v>5998</v>
      </c>
      <c r="B245" s="201">
        <v>0</v>
      </c>
      <c r="C245" s="201">
        <v>3.343E-09</v>
      </c>
      <c r="D245" s="201">
        <v>1.114E-09</v>
      </c>
      <c r="E245" s="201">
        <v>4.386E-11</v>
      </c>
      <c r="F245" s="201">
        <v>0</v>
      </c>
      <c r="G245" s="201">
        <v>0</v>
      </c>
      <c r="H245" s="201">
        <v>0</v>
      </c>
      <c r="I245" s="201">
        <v>0</v>
      </c>
      <c r="J245" s="201">
        <v>0</v>
      </c>
      <c r="K245" s="201">
        <v>0</v>
      </c>
      <c r="L245" s="201">
        <v>0</v>
      </c>
      <c r="M245" s="201">
        <v>0</v>
      </c>
      <c r="N245" s="201">
        <v>0</v>
      </c>
      <c r="O245" s="201">
        <v>0</v>
      </c>
      <c r="P245" s="201">
        <v>0</v>
      </c>
      <c r="Q245" s="201">
        <v>0</v>
      </c>
      <c r="R245" s="201">
        <v>0</v>
      </c>
      <c r="S245" s="201">
        <v>1.679E-19</v>
      </c>
      <c r="T245" s="201">
        <v>0</v>
      </c>
      <c r="U245" s="201">
        <v>0</v>
      </c>
      <c r="V245" s="201">
        <v>0</v>
      </c>
      <c r="W245" s="201">
        <v>0</v>
      </c>
      <c r="X245" s="201">
        <v>0</v>
      </c>
      <c r="Y245" s="201">
        <v>0</v>
      </c>
      <c r="Z245" s="201">
        <v>0</v>
      </c>
      <c r="AB245" s="232">
        <f t="shared" si="5"/>
        <v>3.343E-09</v>
      </c>
    </row>
    <row r="246" spans="1:28" ht="12.75">
      <c r="A246" s="200" t="s">
        <v>6000</v>
      </c>
      <c r="B246" s="201">
        <v>0</v>
      </c>
      <c r="C246" s="201">
        <v>7.963E-10</v>
      </c>
      <c r="D246" s="201">
        <v>4.677E-10</v>
      </c>
      <c r="E246" s="201">
        <v>2.662E-11</v>
      </c>
      <c r="F246" s="201">
        <v>0</v>
      </c>
      <c r="G246" s="201">
        <v>0</v>
      </c>
      <c r="H246" s="201">
        <v>0</v>
      </c>
      <c r="I246" s="201">
        <v>0</v>
      </c>
      <c r="J246" s="201">
        <v>0</v>
      </c>
      <c r="K246" s="201">
        <v>0</v>
      </c>
      <c r="L246" s="201">
        <v>0</v>
      </c>
      <c r="M246" s="201">
        <v>0</v>
      </c>
      <c r="N246" s="201">
        <v>0</v>
      </c>
      <c r="O246" s="201">
        <v>0</v>
      </c>
      <c r="P246" s="201">
        <v>0</v>
      </c>
      <c r="Q246" s="201">
        <v>0</v>
      </c>
      <c r="R246" s="201">
        <v>0</v>
      </c>
      <c r="S246" s="201">
        <v>5.554E-18</v>
      </c>
      <c r="T246" s="201">
        <v>0</v>
      </c>
      <c r="U246" s="201">
        <v>0</v>
      </c>
      <c r="V246" s="201">
        <v>0</v>
      </c>
      <c r="W246" s="201">
        <v>0</v>
      </c>
      <c r="X246" s="201">
        <v>0</v>
      </c>
      <c r="Y246" s="201">
        <v>0</v>
      </c>
      <c r="Z246" s="201">
        <v>0</v>
      </c>
      <c r="AB246" s="232">
        <f t="shared" si="5"/>
        <v>7.963E-10</v>
      </c>
    </row>
    <row r="247" spans="1:28" ht="12.75">
      <c r="A247" s="200" t="s">
        <v>6001</v>
      </c>
      <c r="B247" s="201">
        <v>1.577E-09</v>
      </c>
      <c r="C247" s="201">
        <v>4.102E-09</v>
      </c>
      <c r="D247" s="201">
        <v>1.408E-08</v>
      </c>
      <c r="E247" s="201">
        <v>3.302E-08</v>
      </c>
      <c r="F247" s="201">
        <v>5.221E-08</v>
      </c>
      <c r="G247" s="201">
        <v>6.463E-08</v>
      </c>
      <c r="H247" s="201">
        <v>6.884E-08</v>
      </c>
      <c r="I247" s="201">
        <v>6.725E-08</v>
      </c>
      <c r="J247" s="201">
        <v>6.337E-08</v>
      </c>
      <c r="K247" s="201">
        <v>5.928E-08</v>
      </c>
      <c r="L247" s="201">
        <v>5.577E-08</v>
      </c>
      <c r="M247" s="201">
        <v>5.301E-08</v>
      </c>
      <c r="N247" s="201">
        <v>5.095E-08</v>
      </c>
      <c r="O247" s="201">
        <v>4.944E-08</v>
      </c>
      <c r="P247" s="201">
        <v>4.83E-08</v>
      </c>
      <c r="Q247" s="201">
        <v>4.739E-08</v>
      </c>
      <c r="R247" s="201">
        <v>0</v>
      </c>
      <c r="S247" s="201">
        <v>0</v>
      </c>
      <c r="T247" s="201">
        <v>0</v>
      </c>
      <c r="U247" s="201">
        <v>0</v>
      </c>
      <c r="V247" s="201">
        <v>0</v>
      </c>
      <c r="W247" s="201">
        <v>0</v>
      </c>
      <c r="X247" s="201">
        <v>0</v>
      </c>
      <c r="Y247" s="201">
        <v>0</v>
      </c>
      <c r="Z247" s="201">
        <v>0</v>
      </c>
      <c r="AB247" s="232">
        <f t="shared" si="5"/>
        <v>6.884E-08</v>
      </c>
    </row>
    <row r="248" spans="1:28" ht="12.75">
      <c r="A248" s="200" t="s">
        <v>6003</v>
      </c>
      <c r="B248" s="201">
        <v>0</v>
      </c>
      <c r="C248" s="201">
        <v>4.437E-08</v>
      </c>
      <c r="D248" s="201">
        <v>2.407E-07</v>
      </c>
      <c r="E248" s="201">
        <v>4.794E-07</v>
      </c>
      <c r="F248" s="201">
        <v>4.981E-07</v>
      </c>
      <c r="G248" s="201">
        <v>3.506E-07</v>
      </c>
      <c r="H248" s="201">
        <v>1.889E-07</v>
      </c>
      <c r="I248" s="201">
        <v>8.896E-08</v>
      </c>
      <c r="J248" s="201">
        <v>4.478E-08</v>
      </c>
      <c r="K248" s="201">
        <v>2.713E-08</v>
      </c>
      <c r="L248" s="201">
        <v>2.048E-08</v>
      </c>
      <c r="M248" s="201">
        <v>1.808E-08</v>
      </c>
      <c r="N248" s="201">
        <v>1.746E-08</v>
      </c>
      <c r="O248" s="201">
        <v>1.768E-08</v>
      </c>
      <c r="P248" s="201">
        <v>1.814E-08</v>
      </c>
      <c r="Q248" s="201">
        <v>1.866E-08</v>
      </c>
      <c r="R248" s="201">
        <v>1.912E-08</v>
      </c>
      <c r="S248" s="201">
        <v>6.008E-10</v>
      </c>
      <c r="T248" s="201">
        <v>2.632E-10</v>
      </c>
      <c r="U248" s="201">
        <v>1.284E-10</v>
      </c>
      <c r="V248" s="201">
        <v>7.464E-11</v>
      </c>
      <c r="W248" s="201">
        <v>5.338E-11</v>
      </c>
      <c r="X248" s="201">
        <v>4.221E-11</v>
      </c>
      <c r="Y248" s="201">
        <v>3.498E-11</v>
      </c>
      <c r="Z248" s="201">
        <v>3.031E-11</v>
      </c>
      <c r="AB248" s="232">
        <f t="shared" si="5"/>
        <v>4.981E-07</v>
      </c>
    </row>
    <row r="249" spans="1:28" ht="12.75">
      <c r="A249" s="200" t="s">
        <v>6005</v>
      </c>
      <c r="B249" s="201">
        <v>0</v>
      </c>
      <c r="C249" s="201">
        <v>3.435E-09</v>
      </c>
      <c r="D249" s="201">
        <v>1.49E-08</v>
      </c>
      <c r="E249" s="201">
        <v>2.342E-08</v>
      </c>
      <c r="F249" s="201">
        <v>2.139E-08</v>
      </c>
      <c r="G249" s="201">
        <v>1.669E-08</v>
      </c>
      <c r="H249" s="201">
        <v>1.251E-08</v>
      </c>
      <c r="I249" s="201">
        <v>8.705E-09</v>
      </c>
      <c r="J249" s="201">
        <v>6.016E-09</v>
      </c>
      <c r="K249" s="201">
        <v>4.515E-09</v>
      </c>
      <c r="L249" s="201">
        <v>3.756E-09</v>
      </c>
      <c r="M249" s="201">
        <v>3.347E-09</v>
      </c>
      <c r="N249" s="201">
        <v>3.084E-09</v>
      </c>
      <c r="O249" s="201">
        <v>2.896E-09</v>
      </c>
      <c r="P249" s="201">
        <v>2.735E-09</v>
      </c>
      <c r="Q249" s="201">
        <v>2.59E-09</v>
      </c>
      <c r="R249" s="201">
        <v>2.456E-09</v>
      </c>
      <c r="S249" s="201">
        <v>1.282E-12</v>
      </c>
      <c r="T249" s="201">
        <v>9.63E-13</v>
      </c>
      <c r="U249" s="201">
        <v>9.679E-13</v>
      </c>
      <c r="V249" s="201">
        <v>9.445E-13</v>
      </c>
      <c r="W249" s="201">
        <v>9.066E-13</v>
      </c>
      <c r="X249" s="201">
        <v>8.739E-13</v>
      </c>
      <c r="Y249" s="201">
        <v>8.392E-13</v>
      </c>
      <c r="Z249" s="201">
        <v>8.105E-13</v>
      </c>
      <c r="AB249" s="232">
        <f t="shared" si="5"/>
        <v>2.342E-08</v>
      </c>
    </row>
    <row r="250" spans="1:28" ht="12.75">
      <c r="A250" s="200" t="s">
        <v>6007</v>
      </c>
      <c r="B250" s="201">
        <v>0</v>
      </c>
      <c r="C250" s="201">
        <v>2.115E-10</v>
      </c>
      <c r="D250" s="201">
        <v>1.895E-09</v>
      </c>
      <c r="E250" s="201">
        <v>5.219E-09</v>
      </c>
      <c r="F250" s="201">
        <v>7.008E-09</v>
      </c>
      <c r="G250" s="201">
        <v>7.301E-09</v>
      </c>
      <c r="H250" s="201">
        <v>7.126E-09</v>
      </c>
      <c r="I250" s="201">
        <v>6.542E-09</v>
      </c>
      <c r="J250" s="201">
        <v>5.813E-09</v>
      </c>
      <c r="K250" s="201">
        <v>5.217E-09</v>
      </c>
      <c r="L250" s="201">
        <v>4.796E-09</v>
      </c>
      <c r="M250" s="201">
        <v>4.479E-09</v>
      </c>
      <c r="N250" s="201">
        <v>4.209E-09</v>
      </c>
      <c r="O250" s="201">
        <v>3.966E-09</v>
      </c>
      <c r="P250" s="201">
        <v>3.74E-09</v>
      </c>
      <c r="Q250" s="201">
        <v>3.526E-09</v>
      </c>
      <c r="R250" s="201">
        <v>3.324E-09</v>
      </c>
      <c r="S250" s="201">
        <v>2.698E-11</v>
      </c>
      <c r="T250" s="201">
        <v>2.099E-11</v>
      </c>
      <c r="U250" s="201">
        <v>2.151E-11</v>
      </c>
      <c r="V250" s="201">
        <v>2.121E-11</v>
      </c>
      <c r="W250" s="201">
        <v>2.055E-11</v>
      </c>
      <c r="X250" s="201">
        <v>1.989E-11</v>
      </c>
      <c r="Y250" s="201">
        <v>1.924E-11</v>
      </c>
      <c r="Z250" s="201">
        <v>1.863E-11</v>
      </c>
      <c r="AB250" s="232">
        <f t="shared" si="5"/>
        <v>7.301E-09</v>
      </c>
    </row>
    <row r="251" spans="1:28" ht="12.75">
      <c r="A251" s="200" t="s">
        <v>6008</v>
      </c>
      <c r="B251" s="201">
        <v>0</v>
      </c>
      <c r="C251" s="201">
        <v>2.298E-11</v>
      </c>
      <c r="D251" s="201">
        <v>5.66E-10</v>
      </c>
      <c r="E251" s="201">
        <v>2.798E-09</v>
      </c>
      <c r="F251" s="201">
        <v>5.181E-09</v>
      </c>
      <c r="G251" s="201">
        <v>6.461E-09</v>
      </c>
      <c r="H251" s="201">
        <v>6.814E-09</v>
      </c>
      <c r="I251" s="201">
        <v>6.079E-09</v>
      </c>
      <c r="J251" s="201">
        <v>4.821E-09</v>
      </c>
      <c r="K251" s="201">
        <v>3.779E-09</v>
      </c>
      <c r="L251" s="201">
        <v>3.095E-09</v>
      </c>
      <c r="M251" s="201">
        <v>2.69E-09</v>
      </c>
      <c r="N251" s="201">
        <v>2.422E-09</v>
      </c>
      <c r="O251" s="201">
        <v>2.227E-09</v>
      </c>
      <c r="P251" s="201">
        <v>2.066E-09</v>
      </c>
      <c r="Q251" s="201">
        <v>1.922E-09</v>
      </c>
      <c r="R251" s="201">
        <v>1.789E-09</v>
      </c>
      <c r="S251" s="201">
        <v>4.954E-10</v>
      </c>
      <c r="T251" s="201">
        <v>3.45E-10</v>
      </c>
      <c r="U251" s="201">
        <v>3.368E-10</v>
      </c>
      <c r="V251" s="201">
        <v>3.298E-10</v>
      </c>
      <c r="W251" s="201">
        <v>3.232E-10</v>
      </c>
      <c r="X251" s="201">
        <v>3.184E-10</v>
      </c>
      <c r="Y251" s="201">
        <v>3.135E-10</v>
      </c>
      <c r="Z251" s="201">
        <v>3.091E-10</v>
      </c>
      <c r="AB251" s="232">
        <f t="shared" si="5"/>
        <v>6.814E-09</v>
      </c>
    </row>
    <row r="252" spans="1:28" ht="12.75">
      <c r="A252" s="200" t="s">
        <v>6009</v>
      </c>
      <c r="B252" s="201">
        <v>0</v>
      </c>
      <c r="C252" s="201">
        <v>7.941E-10</v>
      </c>
      <c r="D252" s="201">
        <v>2.264E-09</v>
      </c>
      <c r="E252" s="201">
        <v>2.965E-09</v>
      </c>
      <c r="F252" s="201">
        <v>2.485E-09</v>
      </c>
      <c r="G252" s="201">
        <v>1.869E-09</v>
      </c>
      <c r="H252" s="201">
        <v>1.448E-09</v>
      </c>
      <c r="I252" s="201">
        <v>1.141E-09</v>
      </c>
      <c r="J252" s="201">
        <v>9.226E-10</v>
      </c>
      <c r="K252" s="201">
        <v>7.818E-10</v>
      </c>
      <c r="L252" s="201">
        <v>6.922E-10</v>
      </c>
      <c r="M252" s="201">
        <v>6.292E-10</v>
      </c>
      <c r="N252" s="201">
        <v>5.787E-10</v>
      </c>
      <c r="O252" s="201">
        <v>5.356E-10</v>
      </c>
      <c r="P252" s="201">
        <v>4.971E-10</v>
      </c>
      <c r="Q252" s="201">
        <v>4.622E-10</v>
      </c>
      <c r="R252" s="201">
        <v>0</v>
      </c>
      <c r="S252" s="201">
        <v>0</v>
      </c>
      <c r="T252" s="201">
        <v>0</v>
      </c>
      <c r="U252" s="201">
        <v>0</v>
      </c>
      <c r="V252" s="201">
        <v>0</v>
      </c>
      <c r="W252" s="201">
        <v>0</v>
      </c>
      <c r="X252" s="201">
        <v>0</v>
      </c>
      <c r="Y252" s="201">
        <v>0</v>
      </c>
      <c r="Z252" s="201">
        <v>0</v>
      </c>
      <c r="AB252" s="232">
        <f t="shared" si="5"/>
        <v>2.965E-09</v>
      </c>
    </row>
    <row r="253" spans="1:28" ht="12.75">
      <c r="A253" s="200" t="s">
        <v>6010</v>
      </c>
      <c r="B253" s="201">
        <v>0</v>
      </c>
      <c r="C253" s="201">
        <v>6.247E-10</v>
      </c>
      <c r="D253" s="201">
        <v>3.287E-09</v>
      </c>
      <c r="E253" s="201">
        <v>6.288E-09</v>
      </c>
      <c r="F253" s="201">
        <v>6.246E-09</v>
      </c>
      <c r="G253" s="201">
        <v>4.371E-09</v>
      </c>
      <c r="H253" s="201">
        <v>2.617E-09</v>
      </c>
      <c r="I253" s="201">
        <v>1.485E-09</v>
      </c>
      <c r="J253" s="201">
        <v>8.817E-10</v>
      </c>
      <c r="K253" s="201">
        <v>5.854E-10</v>
      </c>
      <c r="L253" s="201">
        <v>4.425E-10</v>
      </c>
      <c r="M253" s="201">
        <v>3.688E-10</v>
      </c>
      <c r="N253" s="201">
        <v>3.264E-10</v>
      </c>
      <c r="O253" s="201">
        <v>2.997E-10</v>
      </c>
      <c r="P253" s="201">
        <v>2.799E-10</v>
      </c>
      <c r="Q253" s="201">
        <v>2.643E-10</v>
      </c>
      <c r="R253" s="201">
        <v>2.514E-10</v>
      </c>
      <c r="S253" s="201">
        <v>1.045E-11</v>
      </c>
      <c r="T253" s="201">
        <v>6.49E-12</v>
      </c>
      <c r="U253" s="201">
        <v>4.212E-12</v>
      </c>
      <c r="V253" s="201">
        <v>2.89E-12</v>
      </c>
      <c r="W253" s="201">
        <v>2.116E-12</v>
      </c>
      <c r="X253" s="201">
        <v>1.649E-12</v>
      </c>
      <c r="Y253" s="201">
        <v>1.347E-12</v>
      </c>
      <c r="Z253" s="201">
        <v>1.156E-12</v>
      </c>
      <c r="AB253" s="232">
        <f t="shared" si="5"/>
        <v>6.288E-09</v>
      </c>
    </row>
    <row r="254" spans="1:28" ht="12.75">
      <c r="A254" s="200" t="s">
        <v>6012</v>
      </c>
      <c r="B254" s="201">
        <v>0</v>
      </c>
      <c r="C254" s="201">
        <v>3.093E-11</v>
      </c>
      <c r="D254" s="201">
        <v>3.119E-10</v>
      </c>
      <c r="E254" s="201">
        <v>9.389E-10</v>
      </c>
      <c r="F254" s="201">
        <v>1.233E-09</v>
      </c>
      <c r="G254" s="201">
        <v>1.052E-09</v>
      </c>
      <c r="H254" s="201">
        <v>7.642E-10</v>
      </c>
      <c r="I254" s="201">
        <v>5.472E-10</v>
      </c>
      <c r="J254" s="201">
        <v>4.073E-10</v>
      </c>
      <c r="K254" s="201">
        <v>3.191E-10</v>
      </c>
      <c r="L254" s="201">
        <v>2.647E-10</v>
      </c>
      <c r="M254" s="201">
        <v>2.305E-10</v>
      </c>
      <c r="N254" s="201">
        <v>2.076E-10</v>
      </c>
      <c r="O254" s="201">
        <v>1.911E-10</v>
      </c>
      <c r="P254" s="201">
        <v>1.781E-10</v>
      </c>
      <c r="Q254" s="201">
        <v>1.674E-10</v>
      </c>
      <c r="R254" s="201">
        <v>1.581E-10</v>
      </c>
      <c r="S254" s="201">
        <v>1.006E-10</v>
      </c>
      <c r="T254" s="201">
        <v>6.474E-11</v>
      </c>
      <c r="U254" s="201">
        <v>4.284E-11</v>
      </c>
      <c r="V254" s="201">
        <v>2.971E-11</v>
      </c>
      <c r="W254" s="201">
        <v>2.195E-11</v>
      </c>
      <c r="X254" s="201">
        <v>1.717E-11</v>
      </c>
      <c r="Y254" s="201">
        <v>1.413E-11</v>
      </c>
      <c r="Z254" s="201">
        <v>1.216E-11</v>
      </c>
      <c r="AB254" s="232">
        <f t="shared" si="5"/>
        <v>1.233E-09</v>
      </c>
    </row>
    <row r="255" spans="1:28" ht="12.75">
      <c r="A255" s="200" t="s">
        <v>6013</v>
      </c>
      <c r="B255" s="201">
        <v>0</v>
      </c>
      <c r="C255" s="201">
        <v>5.858E-10</v>
      </c>
      <c r="D255" s="201">
        <v>7.23E-09</v>
      </c>
      <c r="E255" s="201">
        <v>3.439E-08</v>
      </c>
      <c r="F255" s="201">
        <v>8.589E-08</v>
      </c>
      <c r="G255" s="201">
        <v>1.449E-07</v>
      </c>
      <c r="H255" s="201">
        <v>1.8E-07</v>
      </c>
      <c r="I255" s="201">
        <v>1.727E-07</v>
      </c>
      <c r="J255" s="201">
        <v>1.446E-07</v>
      </c>
      <c r="K255" s="201">
        <v>1.189E-07</v>
      </c>
      <c r="L255" s="201">
        <v>1.009E-07</v>
      </c>
      <c r="M255" s="201">
        <v>8.829E-08</v>
      </c>
      <c r="N255" s="201">
        <v>7.857E-08</v>
      </c>
      <c r="O255" s="201">
        <v>7.088E-08</v>
      </c>
      <c r="P255" s="201">
        <v>6.434E-08</v>
      </c>
      <c r="Q255" s="201">
        <v>5.873E-08</v>
      </c>
      <c r="R255" s="201">
        <v>5.39E-08</v>
      </c>
      <c r="S255" s="201">
        <v>3.599E-09</v>
      </c>
      <c r="T255" s="201">
        <v>3.45E-09</v>
      </c>
      <c r="U255" s="201">
        <v>3.354E-09</v>
      </c>
      <c r="V255" s="201">
        <v>3.287E-09</v>
      </c>
      <c r="W255" s="201">
        <v>3.226E-09</v>
      </c>
      <c r="X255" s="201">
        <v>3.182E-09</v>
      </c>
      <c r="Y255" s="201">
        <v>3.129E-09</v>
      </c>
      <c r="Z255" s="201">
        <v>3.089E-09</v>
      </c>
      <c r="AB255" s="232">
        <f t="shared" si="5"/>
        <v>1.8E-07</v>
      </c>
    </row>
    <row r="256" spans="1:28" ht="12.75">
      <c r="A256" s="200" t="s">
        <v>6015</v>
      </c>
      <c r="B256" s="201">
        <v>0</v>
      </c>
      <c r="C256" s="201">
        <v>6.102E-10</v>
      </c>
      <c r="D256" s="201">
        <v>5.119E-09</v>
      </c>
      <c r="E256" s="201">
        <v>2.191E-08</v>
      </c>
      <c r="F256" s="201">
        <v>5.626E-08</v>
      </c>
      <c r="G256" s="201">
        <v>1.054E-07</v>
      </c>
      <c r="H256" s="201">
        <v>1.566E-07</v>
      </c>
      <c r="I256" s="201">
        <v>1.918E-07</v>
      </c>
      <c r="J256" s="201">
        <v>2.033E-07</v>
      </c>
      <c r="K256" s="201">
        <v>1.974E-07</v>
      </c>
      <c r="L256" s="201">
        <v>1.827E-07</v>
      </c>
      <c r="M256" s="201">
        <v>1.651E-07</v>
      </c>
      <c r="N256" s="201">
        <v>1.476E-07</v>
      </c>
      <c r="O256" s="201">
        <v>1.318E-07</v>
      </c>
      <c r="P256" s="201">
        <v>1.179E-07</v>
      </c>
      <c r="Q256" s="201">
        <v>1.059E-07</v>
      </c>
      <c r="R256" s="201">
        <v>0</v>
      </c>
      <c r="S256" s="201">
        <v>0</v>
      </c>
      <c r="T256" s="201">
        <v>0</v>
      </c>
      <c r="U256" s="201">
        <v>0</v>
      </c>
      <c r="V256" s="201">
        <v>0</v>
      </c>
      <c r="W256" s="201">
        <v>0</v>
      </c>
      <c r="X256" s="201">
        <v>0</v>
      </c>
      <c r="Y256" s="201">
        <v>0</v>
      </c>
      <c r="Z256" s="201">
        <v>0</v>
      </c>
      <c r="AB256" s="232">
        <f t="shared" si="5"/>
        <v>2.033E-07</v>
      </c>
    </row>
    <row r="257" spans="1:28" ht="12.75">
      <c r="A257" s="200" t="s">
        <v>6016</v>
      </c>
      <c r="B257" s="201">
        <v>0</v>
      </c>
      <c r="C257" s="201">
        <v>8.555E-13</v>
      </c>
      <c r="D257" s="201">
        <v>1.024E-11</v>
      </c>
      <c r="E257" s="201">
        <v>5.245E-11</v>
      </c>
      <c r="F257" s="201">
        <v>1.357E-10</v>
      </c>
      <c r="G257" s="201">
        <v>2.345E-10</v>
      </c>
      <c r="H257" s="201">
        <v>3.49E-10</v>
      </c>
      <c r="I257" s="201">
        <v>5.259E-10</v>
      </c>
      <c r="J257" s="201">
        <v>7.775E-10</v>
      </c>
      <c r="K257" s="201">
        <v>1.056E-09</v>
      </c>
      <c r="L257" s="201">
        <v>1.313E-09</v>
      </c>
      <c r="M257" s="201">
        <v>1.521E-09</v>
      </c>
      <c r="N257" s="201">
        <v>1.677E-09</v>
      </c>
      <c r="O257" s="201">
        <v>1.786E-09</v>
      </c>
      <c r="P257" s="201">
        <v>1.858E-09</v>
      </c>
      <c r="Q257" s="201">
        <v>1.9E-09</v>
      </c>
      <c r="R257" s="201">
        <v>0</v>
      </c>
      <c r="S257" s="201">
        <v>0</v>
      </c>
      <c r="T257" s="201">
        <v>0</v>
      </c>
      <c r="U257" s="201">
        <v>0</v>
      </c>
      <c r="V257" s="201">
        <v>0</v>
      </c>
      <c r="W257" s="201">
        <v>0</v>
      </c>
      <c r="X257" s="201">
        <v>0</v>
      </c>
      <c r="Y257" s="201">
        <v>0</v>
      </c>
      <c r="Z257" s="201">
        <v>0</v>
      </c>
      <c r="AB257" s="232">
        <f t="shared" si="5"/>
        <v>1.9E-09</v>
      </c>
    </row>
    <row r="258" spans="1:28" ht="12.75">
      <c r="A258" s="200" t="s">
        <v>6018</v>
      </c>
      <c r="B258" s="201">
        <v>0</v>
      </c>
      <c r="C258" s="201">
        <v>6.092E-12</v>
      </c>
      <c r="D258" s="201">
        <v>8.297E-11</v>
      </c>
      <c r="E258" s="201">
        <v>4.043E-10</v>
      </c>
      <c r="F258" s="201">
        <v>1.008E-09</v>
      </c>
      <c r="G258" s="201">
        <v>1.76E-09</v>
      </c>
      <c r="H258" s="201">
        <v>2.476E-09</v>
      </c>
      <c r="I258" s="201">
        <v>2.972E-09</v>
      </c>
      <c r="J258" s="201">
        <v>3.19E-09</v>
      </c>
      <c r="K258" s="201">
        <v>3.208E-09</v>
      </c>
      <c r="L258" s="201">
        <v>3.112E-09</v>
      </c>
      <c r="M258" s="201">
        <v>2.964E-09</v>
      </c>
      <c r="N258" s="201">
        <v>2.795E-09</v>
      </c>
      <c r="O258" s="201">
        <v>2.624E-09</v>
      </c>
      <c r="P258" s="201">
        <v>2.456E-09</v>
      </c>
      <c r="Q258" s="201">
        <v>2.295E-09</v>
      </c>
      <c r="R258" s="201">
        <v>0</v>
      </c>
      <c r="S258" s="201">
        <v>0</v>
      </c>
      <c r="T258" s="201">
        <v>0</v>
      </c>
      <c r="U258" s="201">
        <v>0</v>
      </c>
      <c r="V258" s="201">
        <v>0</v>
      </c>
      <c r="W258" s="201">
        <v>0</v>
      </c>
      <c r="X258" s="201">
        <v>0</v>
      </c>
      <c r="Y258" s="201">
        <v>0</v>
      </c>
      <c r="Z258" s="201">
        <v>0</v>
      </c>
      <c r="AB258" s="232">
        <f t="shared" si="5"/>
        <v>3.208E-09</v>
      </c>
    </row>
    <row r="259" spans="1:28" ht="12.75">
      <c r="A259" s="200" t="s">
        <v>6020</v>
      </c>
      <c r="B259" s="201">
        <v>0</v>
      </c>
      <c r="C259" s="201">
        <v>7.575E-10</v>
      </c>
      <c r="D259" s="201">
        <v>2.51E-09</v>
      </c>
      <c r="E259" s="201">
        <v>4.017E-09</v>
      </c>
      <c r="F259" s="201">
        <v>3.983E-09</v>
      </c>
      <c r="G259" s="201">
        <v>3.122E-09</v>
      </c>
      <c r="H259" s="201">
        <v>2.432E-09</v>
      </c>
      <c r="I259" s="201">
        <v>2.275E-09</v>
      </c>
      <c r="J259" s="201">
        <v>2.531E-09</v>
      </c>
      <c r="K259" s="201">
        <v>2.96E-09</v>
      </c>
      <c r="L259" s="201">
        <v>3.413E-09</v>
      </c>
      <c r="M259" s="201">
        <v>3.816E-09</v>
      </c>
      <c r="N259" s="201">
        <v>4.15E-09</v>
      </c>
      <c r="O259" s="201">
        <v>4.42E-09</v>
      </c>
      <c r="P259" s="201">
        <v>4.632E-09</v>
      </c>
      <c r="Q259" s="201">
        <v>4.798E-09</v>
      </c>
      <c r="R259" s="201">
        <v>0</v>
      </c>
      <c r="S259" s="201">
        <v>0</v>
      </c>
      <c r="T259" s="201">
        <v>0</v>
      </c>
      <c r="U259" s="201">
        <v>0</v>
      </c>
      <c r="V259" s="201">
        <v>0</v>
      </c>
      <c r="W259" s="201">
        <v>0</v>
      </c>
      <c r="X259" s="201">
        <v>0</v>
      </c>
      <c r="Y259" s="201">
        <v>0</v>
      </c>
      <c r="Z259" s="201">
        <v>0</v>
      </c>
      <c r="AB259" s="232">
        <f t="shared" si="5"/>
        <v>4.798E-09</v>
      </c>
    </row>
    <row r="260" spans="1:28" ht="12.75">
      <c r="A260" s="200" t="s">
        <v>6022</v>
      </c>
      <c r="B260" s="201">
        <v>0</v>
      </c>
      <c r="C260" s="201">
        <v>1.996E-11</v>
      </c>
      <c r="D260" s="201">
        <v>1.055E-10</v>
      </c>
      <c r="E260" s="201">
        <v>3.138E-10</v>
      </c>
      <c r="F260" s="201">
        <v>6.325E-10</v>
      </c>
      <c r="G260" s="201">
        <v>1.004E-09</v>
      </c>
      <c r="H260" s="201">
        <v>1.333E-09</v>
      </c>
      <c r="I260" s="201">
        <v>1.533E-09</v>
      </c>
      <c r="J260" s="201">
        <v>1.594E-09</v>
      </c>
      <c r="K260" s="201">
        <v>1.567E-09</v>
      </c>
      <c r="L260" s="201">
        <v>1.494E-09</v>
      </c>
      <c r="M260" s="201">
        <v>1.399E-09</v>
      </c>
      <c r="N260" s="201">
        <v>1.295E-09</v>
      </c>
      <c r="O260" s="201">
        <v>1.191E-09</v>
      </c>
      <c r="P260" s="201">
        <v>1.088E-09</v>
      </c>
      <c r="Q260" s="201">
        <v>9.883E-10</v>
      </c>
      <c r="R260" s="201">
        <v>0</v>
      </c>
      <c r="S260" s="201">
        <v>0</v>
      </c>
      <c r="T260" s="201">
        <v>0</v>
      </c>
      <c r="U260" s="201">
        <v>0</v>
      </c>
      <c r="V260" s="201">
        <v>0</v>
      </c>
      <c r="W260" s="201">
        <v>0</v>
      </c>
      <c r="X260" s="201">
        <v>0</v>
      </c>
      <c r="Y260" s="201">
        <v>0</v>
      </c>
      <c r="Z260" s="201">
        <v>0</v>
      </c>
      <c r="AB260" s="232">
        <f t="shared" si="5"/>
        <v>1.594E-09</v>
      </c>
    </row>
    <row r="261" spans="1:28" ht="12.75">
      <c r="A261" s="200" t="s">
        <v>6024</v>
      </c>
      <c r="B261" s="201">
        <v>0</v>
      </c>
      <c r="C261" s="201">
        <v>7.294E-11</v>
      </c>
      <c r="D261" s="201">
        <v>4.279E-10</v>
      </c>
      <c r="E261" s="201">
        <v>8.658E-10</v>
      </c>
      <c r="F261" s="201">
        <v>9.43E-10</v>
      </c>
      <c r="G261" s="201">
        <v>7.367E-10</v>
      </c>
      <c r="H261" s="201">
        <v>4.698E-10</v>
      </c>
      <c r="I261" s="201">
        <v>2.664E-10</v>
      </c>
      <c r="J261" s="201">
        <v>1.581E-10</v>
      </c>
      <c r="K261" s="201">
        <v>1.116E-10</v>
      </c>
      <c r="L261" s="201">
        <v>9.471E-11</v>
      </c>
      <c r="M261" s="201">
        <v>9.111E-11</v>
      </c>
      <c r="N261" s="201">
        <v>9.303E-11</v>
      </c>
      <c r="O261" s="201">
        <v>9.744E-11</v>
      </c>
      <c r="P261" s="201">
        <v>1.024E-10</v>
      </c>
      <c r="Q261" s="201">
        <v>1.074E-10</v>
      </c>
      <c r="R261" s="201">
        <v>1.122E-10</v>
      </c>
      <c r="S261" s="201">
        <v>8.871E-12</v>
      </c>
      <c r="T261" s="201">
        <v>9.768E-12</v>
      </c>
      <c r="U261" s="201">
        <v>1.056E-11</v>
      </c>
      <c r="V261" s="201">
        <v>1.13E-11</v>
      </c>
      <c r="W261" s="201">
        <v>1.197E-11</v>
      </c>
      <c r="X261" s="201">
        <v>1.265E-11</v>
      </c>
      <c r="Y261" s="201">
        <v>1.325E-11</v>
      </c>
      <c r="Z261" s="201">
        <v>1.385E-11</v>
      </c>
      <c r="AB261" s="232">
        <f t="shared" si="5"/>
        <v>9.43E-10</v>
      </c>
    </row>
    <row r="262" spans="1:28" ht="12.75">
      <c r="A262" s="200" t="s">
        <v>6026</v>
      </c>
      <c r="B262" s="201">
        <v>0</v>
      </c>
      <c r="C262" s="201">
        <v>9.761E-10</v>
      </c>
      <c r="D262" s="201">
        <v>3.429E-09</v>
      </c>
      <c r="E262" s="201">
        <v>5.159E-09</v>
      </c>
      <c r="F262" s="201">
        <v>4.666E-09</v>
      </c>
      <c r="G262" s="201">
        <v>3.242E-09</v>
      </c>
      <c r="H262" s="201">
        <v>2.015E-09</v>
      </c>
      <c r="I262" s="201">
        <v>1.248E-09</v>
      </c>
      <c r="J262" s="201">
        <v>8.489E-10</v>
      </c>
      <c r="K262" s="201">
        <v>6.697E-10</v>
      </c>
      <c r="L262" s="201">
        <v>6.015E-10</v>
      </c>
      <c r="M262" s="201">
        <v>5.886E-10</v>
      </c>
      <c r="N262" s="201">
        <v>5.992E-10</v>
      </c>
      <c r="O262" s="201">
        <v>6.18E-10</v>
      </c>
      <c r="P262" s="201">
        <v>6.382E-10</v>
      </c>
      <c r="Q262" s="201">
        <v>6.568E-10</v>
      </c>
      <c r="R262" s="201">
        <v>0</v>
      </c>
      <c r="S262" s="201">
        <v>0</v>
      </c>
      <c r="T262" s="201">
        <v>0</v>
      </c>
      <c r="U262" s="201">
        <v>0</v>
      </c>
      <c r="V262" s="201">
        <v>0</v>
      </c>
      <c r="W262" s="201">
        <v>0</v>
      </c>
      <c r="X262" s="201">
        <v>0</v>
      </c>
      <c r="Y262" s="201">
        <v>0</v>
      </c>
      <c r="Z262" s="201">
        <v>0</v>
      </c>
      <c r="AB262" s="232">
        <f t="shared" si="5"/>
        <v>5.159E-09</v>
      </c>
    </row>
    <row r="263" spans="1:28" ht="12.75">
      <c r="A263" s="200" t="s">
        <v>6027</v>
      </c>
      <c r="B263" s="201">
        <v>0</v>
      </c>
      <c r="C263" s="201">
        <v>1.329E-10</v>
      </c>
      <c r="D263" s="201">
        <v>8.012E-10</v>
      </c>
      <c r="E263" s="201">
        <v>1.748E-09</v>
      </c>
      <c r="F263" s="201">
        <v>2.033E-09</v>
      </c>
      <c r="G263" s="201">
        <v>1.648E-09</v>
      </c>
      <c r="H263" s="201">
        <v>1.083E-09</v>
      </c>
      <c r="I263" s="201">
        <v>6.855E-10</v>
      </c>
      <c r="J263" s="201">
        <v>5.169E-10</v>
      </c>
      <c r="K263" s="201">
        <v>4.798E-10</v>
      </c>
      <c r="L263" s="201">
        <v>4.994E-10</v>
      </c>
      <c r="M263" s="201">
        <v>5.41E-10</v>
      </c>
      <c r="N263" s="201">
        <v>5.866E-10</v>
      </c>
      <c r="O263" s="201">
        <v>6.316E-10</v>
      </c>
      <c r="P263" s="201">
        <v>6.721E-10</v>
      </c>
      <c r="Q263" s="201">
        <v>7.07E-10</v>
      </c>
      <c r="R263" s="201">
        <v>7.371E-10</v>
      </c>
      <c r="S263" s="201">
        <v>4.688E-11</v>
      </c>
      <c r="T263" s="201">
        <v>4.37E-11</v>
      </c>
      <c r="U263" s="201">
        <v>4.131E-11</v>
      </c>
      <c r="V263" s="201">
        <v>3.939E-11</v>
      </c>
      <c r="W263" s="201">
        <v>3.76E-11</v>
      </c>
      <c r="X263" s="201">
        <v>3.611E-11</v>
      </c>
      <c r="Y263" s="201">
        <v>3.456E-11</v>
      </c>
      <c r="Z263" s="201">
        <v>3.324E-11</v>
      </c>
      <c r="AB263" s="232">
        <f t="shared" si="5"/>
        <v>2.033E-09</v>
      </c>
    </row>
  </sheetData>
  <sheetProtection/>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25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1.7109375" style="17" customWidth="1"/>
    <col min="2" max="2" width="6.00390625" style="21" bestFit="1" customWidth="1"/>
    <col min="3" max="3" width="46.8515625" style="17" customWidth="1"/>
    <col min="4" max="4" width="4.7109375" style="46" customWidth="1"/>
    <col min="5" max="5" width="4.8515625" style="46" customWidth="1"/>
    <col min="6" max="6" width="8.140625" style="19" customWidth="1"/>
    <col min="7" max="7" width="9.28125" style="25" bestFit="1" customWidth="1"/>
    <col min="8" max="8" width="1.57421875" style="40" customWidth="1"/>
    <col min="9" max="16384" width="9.140625" style="17" customWidth="1"/>
  </cols>
  <sheetData>
    <row r="1" spans="1:8" ht="15.75">
      <c r="A1" s="24" t="s">
        <v>2390</v>
      </c>
      <c r="D1" s="21"/>
      <c r="E1" s="21"/>
      <c r="F1" s="20"/>
      <c r="H1" s="26"/>
    </row>
    <row r="2" spans="1:8" s="54" customFormat="1" ht="12.75">
      <c r="A2" s="56" t="s">
        <v>6029</v>
      </c>
      <c r="B2" s="52"/>
      <c r="D2" s="57">
        <f>COUNTA(A5:A215)</f>
        <v>211</v>
      </c>
      <c r="E2" s="52" t="s">
        <v>5808</v>
      </c>
      <c r="G2" s="58"/>
      <c r="H2" s="59"/>
    </row>
    <row r="3" spans="1:8" s="22" customFormat="1" ht="6">
      <c r="A3" s="28"/>
      <c r="D3" s="29"/>
      <c r="E3" s="29"/>
      <c r="F3" s="30"/>
      <c r="G3" s="31"/>
      <c r="H3" s="32"/>
    </row>
    <row r="4" spans="1:8" s="33" customFormat="1" ht="12.75">
      <c r="A4" s="33" t="s">
        <v>5809</v>
      </c>
      <c r="B4" s="34" t="s">
        <v>5494</v>
      </c>
      <c r="C4" s="33" t="s">
        <v>6189</v>
      </c>
      <c r="D4" s="35" t="s">
        <v>5810</v>
      </c>
      <c r="E4" s="35" t="s">
        <v>5811</v>
      </c>
      <c r="F4" s="36" t="s">
        <v>5812</v>
      </c>
      <c r="G4" s="37" t="s">
        <v>5813</v>
      </c>
      <c r="H4" s="38"/>
    </row>
    <row r="5" spans="1:8" ht="12.75">
      <c r="A5" s="17" t="s">
        <v>6164</v>
      </c>
      <c r="B5" s="21" t="s">
        <v>572</v>
      </c>
      <c r="C5" s="17" t="s">
        <v>6165</v>
      </c>
      <c r="D5" s="39">
        <v>0</v>
      </c>
      <c r="E5" s="39">
        <v>0</v>
      </c>
      <c r="F5" s="19">
        <v>31.9988</v>
      </c>
      <c r="G5" s="25">
        <v>209500</v>
      </c>
      <c r="H5" s="27"/>
    </row>
    <row r="6" spans="1:8" ht="12.75">
      <c r="A6" s="17" t="s">
        <v>6166</v>
      </c>
      <c r="B6" s="21" t="s">
        <v>572</v>
      </c>
      <c r="C6" s="17" t="s">
        <v>6167</v>
      </c>
      <c r="D6" s="39">
        <v>0</v>
      </c>
      <c r="E6" s="39">
        <v>0</v>
      </c>
      <c r="F6" s="19">
        <v>28.84890756</v>
      </c>
      <c r="G6" s="25">
        <v>1000000</v>
      </c>
      <c r="H6" s="27"/>
    </row>
    <row r="7" spans="1:8" ht="12.75">
      <c r="A7" s="17" t="s">
        <v>6168</v>
      </c>
      <c r="B7" s="21" t="s">
        <v>572</v>
      </c>
      <c r="C7" s="17" t="s">
        <v>6169</v>
      </c>
      <c r="D7" s="39">
        <v>0</v>
      </c>
      <c r="E7" s="39">
        <v>0</v>
      </c>
      <c r="F7" s="19">
        <v>18.0154</v>
      </c>
      <c r="G7" s="25">
        <v>20000</v>
      </c>
      <c r="H7" s="27"/>
    </row>
    <row r="8" spans="1:8" ht="12.75">
      <c r="A8" s="17" t="s">
        <v>6382</v>
      </c>
      <c r="B8" s="21" t="s">
        <v>572</v>
      </c>
      <c r="C8" s="17" t="s">
        <v>6172</v>
      </c>
      <c r="D8" s="39">
        <v>0</v>
      </c>
      <c r="E8" s="39">
        <v>0</v>
      </c>
      <c r="F8" s="19">
        <v>0</v>
      </c>
      <c r="G8" s="23">
        <v>1</v>
      </c>
      <c r="H8" s="27"/>
    </row>
    <row r="9" spans="1:8" ht="12.75">
      <c r="A9" s="17" t="s">
        <v>1270</v>
      </c>
      <c r="B9" s="21" t="s">
        <v>3960</v>
      </c>
      <c r="C9" s="17" t="s">
        <v>6173</v>
      </c>
      <c r="D9" s="39">
        <v>0</v>
      </c>
      <c r="E9" s="39">
        <v>0</v>
      </c>
      <c r="F9" s="19">
        <v>47.9982</v>
      </c>
      <c r="G9" s="23"/>
      <c r="H9" s="27"/>
    </row>
    <row r="10" spans="1:8" ht="12.75">
      <c r="A10" s="17" t="s">
        <v>6174</v>
      </c>
      <c r="B10" s="21" t="s">
        <v>3960</v>
      </c>
      <c r="C10" s="17" t="s">
        <v>6175</v>
      </c>
      <c r="D10" s="39">
        <v>0</v>
      </c>
      <c r="E10" s="39">
        <v>1</v>
      </c>
      <c r="F10" s="19">
        <v>30.01</v>
      </c>
      <c r="G10" s="23"/>
      <c r="H10" s="27"/>
    </row>
    <row r="11" spans="1:8" ht="12.75">
      <c r="A11" s="17" t="s">
        <v>6176</v>
      </c>
      <c r="B11" s="21" t="s">
        <v>3960</v>
      </c>
      <c r="C11" s="17" t="s">
        <v>6177</v>
      </c>
      <c r="D11" s="39">
        <v>0</v>
      </c>
      <c r="E11" s="39">
        <v>1</v>
      </c>
      <c r="F11" s="19">
        <v>46.01</v>
      </c>
      <c r="G11" s="23"/>
      <c r="H11" s="27"/>
    </row>
    <row r="12" spans="1:8" ht="12.75">
      <c r="A12" s="17" t="s">
        <v>1271</v>
      </c>
      <c r="B12" s="21" t="s">
        <v>3960</v>
      </c>
      <c r="C12" s="17" t="s">
        <v>6178</v>
      </c>
      <c r="D12" s="39">
        <v>0</v>
      </c>
      <c r="E12" s="39">
        <v>1</v>
      </c>
      <c r="F12" s="19">
        <v>62.01</v>
      </c>
      <c r="G12" s="23"/>
      <c r="H12" s="27"/>
    </row>
    <row r="13" spans="1:8" ht="12.75">
      <c r="A13" s="17" t="s">
        <v>6179</v>
      </c>
      <c r="B13" s="21" t="s">
        <v>3960</v>
      </c>
      <c r="C13" s="17" t="s">
        <v>1423</v>
      </c>
      <c r="D13" s="39">
        <v>0</v>
      </c>
      <c r="E13" s="39">
        <v>2</v>
      </c>
      <c r="F13" s="19">
        <v>108.02</v>
      </c>
      <c r="G13" s="23"/>
      <c r="H13" s="27"/>
    </row>
    <row r="14" spans="1:8" ht="12.75">
      <c r="A14" s="17" t="s">
        <v>1424</v>
      </c>
      <c r="B14" s="21" t="s">
        <v>3960</v>
      </c>
      <c r="C14" s="17" t="s">
        <v>1425</v>
      </c>
      <c r="D14" s="39">
        <v>0</v>
      </c>
      <c r="E14" s="39">
        <v>1</v>
      </c>
      <c r="F14" s="19">
        <v>47.02</v>
      </c>
      <c r="G14" s="23"/>
      <c r="H14" s="27"/>
    </row>
    <row r="15" spans="1:8" ht="12.75">
      <c r="A15" s="17" t="s">
        <v>1426</v>
      </c>
      <c r="B15" s="21" t="s">
        <v>3960</v>
      </c>
      <c r="C15" s="17" t="s">
        <v>1427</v>
      </c>
      <c r="D15" s="39">
        <v>0</v>
      </c>
      <c r="E15" s="39">
        <v>1</v>
      </c>
      <c r="F15" s="19">
        <v>63.02</v>
      </c>
      <c r="G15" s="23"/>
      <c r="H15" s="27"/>
    </row>
    <row r="16" spans="1:8" ht="12.75">
      <c r="A16" s="17" t="s">
        <v>1428</v>
      </c>
      <c r="B16" s="21" t="s">
        <v>3960</v>
      </c>
      <c r="C16" s="17" t="s">
        <v>1429</v>
      </c>
      <c r="D16" s="39">
        <v>0</v>
      </c>
      <c r="E16" s="39">
        <v>1</v>
      </c>
      <c r="F16" s="19">
        <v>79.02</v>
      </c>
      <c r="G16" s="23"/>
      <c r="H16" s="27"/>
    </row>
    <row r="17" spans="1:8" ht="12.75">
      <c r="A17" s="17" t="s">
        <v>1430</v>
      </c>
      <c r="B17" s="21" t="s">
        <v>3960</v>
      </c>
      <c r="C17" s="17" t="s">
        <v>1431</v>
      </c>
      <c r="D17" s="39">
        <v>0</v>
      </c>
      <c r="E17" s="39">
        <v>0</v>
      </c>
      <c r="F17" s="19">
        <v>34.0148</v>
      </c>
      <c r="G17" s="23"/>
      <c r="H17" s="27"/>
    </row>
    <row r="18" spans="1:8" ht="12.75">
      <c r="A18" s="17" t="s">
        <v>6190</v>
      </c>
      <c r="B18" s="21" t="s">
        <v>3960</v>
      </c>
      <c r="C18" s="17" t="s">
        <v>1432</v>
      </c>
      <c r="D18" s="39">
        <v>1</v>
      </c>
      <c r="E18" s="39">
        <v>0</v>
      </c>
      <c r="F18" s="19">
        <v>28.01</v>
      </c>
      <c r="G18" s="23"/>
      <c r="H18" s="27"/>
    </row>
    <row r="19" spans="1:8" ht="12.75">
      <c r="A19" s="17" t="s">
        <v>6170</v>
      </c>
      <c r="B19" s="21" t="s">
        <v>3960</v>
      </c>
      <c r="C19" s="17" t="s">
        <v>6171</v>
      </c>
      <c r="D19" s="39">
        <v>0</v>
      </c>
      <c r="E19" s="39">
        <v>0</v>
      </c>
      <c r="F19" s="19">
        <v>2.016</v>
      </c>
      <c r="G19" s="23"/>
      <c r="H19" s="27"/>
    </row>
    <row r="20" spans="1:8" ht="12.75">
      <c r="A20" s="17" t="s">
        <v>6528</v>
      </c>
      <c r="B20" s="21" t="s">
        <v>3960</v>
      </c>
      <c r="C20" s="17" t="s">
        <v>6180</v>
      </c>
      <c r="D20" s="39">
        <v>0</v>
      </c>
      <c r="E20" s="39">
        <v>0</v>
      </c>
      <c r="F20" s="19">
        <v>17.0074</v>
      </c>
      <c r="H20" s="27"/>
    </row>
    <row r="21" spans="1:8" ht="12.75">
      <c r="A21" s="17" t="s">
        <v>6181</v>
      </c>
      <c r="B21" s="21" t="s">
        <v>3960</v>
      </c>
      <c r="C21" s="17" t="s">
        <v>6182</v>
      </c>
      <c r="D21" s="39">
        <v>0</v>
      </c>
      <c r="E21" s="39">
        <v>0</v>
      </c>
      <c r="F21" s="19">
        <v>33.01</v>
      </c>
      <c r="H21" s="27"/>
    </row>
    <row r="22" spans="1:8" ht="12.75">
      <c r="A22" s="17" t="s">
        <v>3962</v>
      </c>
      <c r="B22" s="21" t="s">
        <v>3960</v>
      </c>
      <c r="C22" s="17" t="s">
        <v>3963</v>
      </c>
      <c r="D22" s="39">
        <v>0</v>
      </c>
      <c r="E22" s="39">
        <v>0</v>
      </c>
      <c r="F22" s="19">
        <v>0</v>
      </c>
      <c r="H22" s="27"/>
    </row>
    <row r="23" spans="1:8" ht="12.75">
      <c r="A23" s="17" t="s">
        <v>3964</v>
      </c>
      <c r="B23" s="21" t="s">
        <v>3960</v>
      </c>
      <c r="C23" s="17" t="s">
        <v>3965</v>
      </c>
      <c r="D23" s="39">
        <v>0</v>
      </c>
      <c r="E23" s="39">
        <v>0</v>
      </c>
      <c r="F23" s="19">
        <v>0</v>
      </c>
      <c r="H23" s="27"/>
    </row>
    <row r="24" spans="1:6" ht="12.75">
      <c r="A24" s="17" t="s">
        <v>1398</v>
      </c>
      <c r="B24" s="21" t="s">
        <v>3960</v>
      </c>
      <c r="C24" s="17" t="s">
        <v>4268</v>
      </c>
      <c r="D24" s="39">
        <v>6</v>
      </c>
      <c r="E24" s="39">
        <v>0</v>
      </c>
      <c r="F24" s="19">
        <v>93.1</v>
      </c>
    </row>
    <row r="25" spans="1:6" ht="12.75">
      <c r="A25" s="17" t="s">
        <v>1238</v>
      </c>
      <c r="B25" s="21" t="s">
        <v>3960</v>
      </c>
      <c r="C25" s="17" t="s">
        <v>1239</v>
      </c>
      <c r="D25" s="39">
        <v>1</v>
      </c>
      <c r="E25" s="39">
        <v>0</v>
      </c>
      <c r="F25" s="19">
        <v>16.04246</v>
      </c>
    </row>
    <row r="26" spans="1:6" ht="12.75">
      <c r="A26" s="18" t="s">
        <v>3966</v>
      </c>
      <c r="B26" s="21" t="s">
        <v>3960</v>
      </c>
      <c r="C26" s="17" t="s">
        <v>6529</v>
      </c>
      <c r="D26" s="39">
        <v>2</v>
      </c>
      <c r="E26" s="39">
        <v>0</v>
      </c>
      <c r="F26" s="19">
        <v>30.06904</v>
      </c>
    </row>
    <row r="27" spans="1:6" ht="12.75">
      <c r="A27" s="18" t="s">
        <v>3970</v>
      </c>
      <c r="B27" s="21" t="s">
        <v>3960</v>
      </c>
      <c r="C27" s="17" t="s">
        <v>6530</v>
      </c>
      <c r="D27" s="39">
        <v>3</v>
      </c>
      <c r="E27" s="39">
        <v>0</v>
      </c>
      <c r="F27" s="19">
        <v>44.09562</v>
      </c>
    </row>
    <row r="28" spans="1:6" ht="12.75">
      <c r="A28" s="17" t="s">
        <v>3971</v>
      </c>
      <c r="B28" s="21" t="s">
        <v>3960</v>
      </c>
      <c r="C28" s="17" t="s">
        <v>6531</v>
      </c>
      <c r="D28" s="39">
        <v>4</v>
      </c>
      <c r="E28" s="39">
        <v>0</v>
      </c>
      <c r="F28" s="19">
        <v>58.1222</v>
      </c>
    </row>
    <row r="29" spans="1:6" ht="12.75">
      <c r="A29" s="18" t="s">
        <v>3967</v>
      </c>
      <c r="B29" s="21" t="s">
        <v>3960</v>
      </c>
      <c r="C29" s="17" t="s">
        <v>3968</v>
      </c>
      <c r="D29" s="39">
        <v>2</v>
      </c>
      <c r="E29" s="39">
        <v>0</v>
      </c>
      <c r="F29" s="19">
        <v>28.05316</v>
      </c>
    </row>
    <row r="30" spans="1:6" ht="12.75">
      <c r="A30" s="17" t="s">
        <v>3972</v>
      </c>
      <c r="B30" s="21" t="s">
        <v>3960</v>
      </c>
      <c r="C30" s="17" t="s">
        <v>6319</v>
      </c>
      <c r="D30" s="39">
        <v>3</v>
      </c>
      <c r="E30" s="39">
        <v>0</v>
      </c>
      <c r="F30" s="19">
        <v>42.07974</v>
      </c>
    </row>
    <row r="31" spans="1:6" ht="12.75">
      <c r="A31" s="18" t="s">
        <v>3974</v>
      </c>
      <c r="B31" s="21" t="s">
        <v>3960</v>
      </c>
      <c r="C31" s="17" t="s">
        <v>1240</v>
      </c>
      <c r="D31" s="39">
        <v>5</v>
      </c>
      <c r="E31" s="39">
        <v>0</v>
      </c>
      <c r="F31" s="19">
        <v>68.12</v>
      </c>
    </row>
    <row r="32" spans="1:6" ht="12.75">
      <c r="A32" s="17" t="s">
        <v>3973</v>
      </c>
      <c r="B32" s="21" t="s">
        <v>3960</v>
      </c>
      <c r="C32" s="17" t="s">
        <v>5496</v>
      </c>
      <c r="D32" s="39">
        <v>4</v>
      </c>
      <c r="E32" s="39">
        <v>0</v>
      </c>
      <c r="F32" s="19">
        <v>54.09044</v>
      </c>
    </row>
    <row r="33" spans="1:6" ht="12.75">
      <c r="A33" s="17" t="s">
        <v>3975</v>
      </c>
      <c r="B33" s="21" t="s">
        <v>3960</v>
      </c>
      <c r="C33" s="17" t="s">
        <v>5537</v>
      </c>
      <c r="D33" s="39">
        <v>10</v>
      </c>
      <c r="E33" s="39">
        <v>0</v>
      </c>
      <c r="F33" s="19">
        <v>136.23404</v>
      </c>
    </row>
    <row r="34" spans="1:6" ht="12.75">
      <c r="A34" s="17" t="s">
        <v>3976</v>
      </c>
      <c r="B34" s="21" t="s">
        <v>3960</v>
      </c>
      <c r="C34" s="17" t="s">
        <v>5519</v>
      </c>
      <c r="D34" s="39">
        <v>10</v>
      </c>
      <c r="E34" s="39">
        <v>0</v>
      </c>
      <c r="F34" s="19">
        <v>136.23404</v>
      </c>
    </row>
    <row r="35" spans="1:6" ht="12.75">
      <c r="A35" s="18" t="s">
        <v>3969</v>
      </c>
      <c r="B35" s="21" t="s">
        <v>3960</v>
      </c>
      <c r="C35" s="17" t="s">
        <v>1241</v>
      </c>
      <c r="D35" s="39">
        <v>2</v>
      </c>
      <c r="E35" s="39">
        <v>0</v>
      </c>
      <c r="F35" s="19">
        <v>26.03728</v>
      </c>
    </row>
    <row r="36" spans="1:6" ht="12.75">
      <c r="A36" s="18" t="s">
        <v>3977</v>
      </c>
      <c r="B36" s="21" t="s">
        <v>3960</v>
      </c>
      <c r="C36" s="17" t="s">
        <v>6390</v>
      </c>
      <c r="D36" s="39">
        <v>6</v>
      </c>
      <c r="E36" s="39">
        <v>0</v>
      </c>
      <c r="F36" s="19">
        <v>78.11184</v>
      </c>
    </row>
    <row r="37" spans="1:6" ht="12.75">
      <c r="A37" s="17" t="s">
        <v>3978</v>
      </c>
      <c r="B37" s="21" t="s">
        <v>3960</v>
      </c>
      <c r="C37" s="17" t="s">
        <v>402</v>
      </c>
      <c r="D37" s="39">
        <v>7</v>
      </c>
      <c r="E37" s="39">
        <v>0</v>
      </c>
      <c r="F37" s="19">
        <v>92.13842</v>
      </c>
    </row>
    <row r="38" spans="1:6" ht="12.75">
      <c r="A38" s="17" t="s">
        <v>3981</v>
      </c>
      <c r="B38" s="21" t="s">
        <v>3960</v>
      </c>
      <c r="C38" s="17" t="s">
        <v>6546</v>
      </c>
      <c r="D38" s="39">
        <v>8</v>
      </c>
      <c r="E38" s="39">
        <v>0</v>
      </c>
      <c r="F38" s="19">
        <v>106.165</v>
      </c>
    </row>
    <row r="39" spans="1:6" ht="12.75">
      <c r="A39" s="17" t="s">
        <v>3980</v>
      </c>
      <c r="B39" s="21" t="s">
        <v>3960</v>
      </c>
      <c r="C39" s="17" t="s">
        <v>1217</v>
      </c>
      <c r="D39" s="39">
        <v>8</v>
      </c>
      <c r="E39" s="39">
        <v>0</v>
      </c>
      <c r="F39" s="19">
        <v>106.165</v>
      </c>
    </row>
    <row r="40" spans="1:6" ht="12.75">
      <c r="A40" s="17" t="s">
        <v>3982</v>
      </c>
      <c r="B40" s="21" t="s">
        <v>3960</v>
      </c>
      <c r="C40" s="17" t="s">
        <v>6547</v>
      </c>
      <c r="D40" s="39">
        <v>8</v>
      </c>
      <c r="E40" s="39">
        <v>0</v>
      </c>
      <c r="F40" s="19">
        <v>106.165</v>
      </c>
    </row>
    <row r="41" spans="1:6" ht="12.75">
      <c r="A41" s="17" t="s">
        <v>3983</v>
      </c>
      <c r="B41" s="21" t="s">
        <v>3960</v>
      </c>
      <c r="C41" s="17" t="s">
        <v>6550</v>
      </c>
      <c r="D41" s="39">
        <v>9</v>
      </c>
      <c r="E41" s="39">
        <v>0</v>
      </c>
      <c r="F41" s="19">
        <v>120.19158</v>
      </c>
    </row>
    <row r="42" spans="1:6" ht="12.75">
      <c r="A42" s="17" t="s">
        <v>3984</v>
      </c>
      <c r="B42" s="21" t="s">
        <v>3960</v>
      </c>
      <c r="C42" s="17" t="s">
        <v>6551</v>
      </c>
      <c r="D42" s="39">
        <v>9</v>
      </c>
      <c r="E42" s="39">
        <v>0</v>
      </c>
      <c r="F42" s="19">
        <v>120.19158</v>
      </c>
    </row>
    <row r="43" spans="1:6" ht="12.75">
      <c r="A43" s="17" t="s">
        <v>3985</v>
      </c>
      <c r="B43" s="21" t="s">
        <v>3960</v>
      </c>
      <c r="C43" s="17" t="s">
        <v>358</v>
      </c>
      <c r="D43" s="39">
        <v>9</v>
      </c>
      <c r="E43" s="39">
        <v>0</v>
      </c>
      <c r="F43" s="19">
        <v>120.19158</v>
      </c>
    </row>
    <row r="44" spans="1:6" ht="12.75">
      <c r="A44" s="17" t="s">
        <v>3979</v>
      </c>
      <c r="B44" s="21" t="s">
        <v>3960</v>
      </c>
      <c r="C44" s="17" t="s">
        <v>431</v>
      </c>
      <c r="D44" s="39">
        <v>8</v>
      </c>
      <c r="E44" s="39">
        <v>0</v>
      </c>
      <c r="F44" s="19">
        <v>106.165</v>
      </c>
    </row>
    <row r="45" spans="1:6" ht="12.75">
      <c r="A45" s="17" t="s">
        <v>365</v>
      </c>
      <c r="B45" s="21" t="s">
        <v>3960</v>
      </c>
      <c r="C45" s="18" t="s">
        <v>6379</v>
      </c>
      <c r="D45" s="41">
        <v>5</v>
      </c>
      <c r="E45" s="39">
        <v>0</v>
      </c>
      <c r="F45" s="19">
        <v>88.14818</v>
      </c>
    </row>
    <row r="46" spans="1:6" ht="12.75">
      <c r="A46" s="17" t="s">
        <v>1404</v>
      </c>
      <c r="B46" s="21" t="s">
        <v>3960</v>
      </c>
      <c r="C46" s="17" t="s">
        <v>1405</v>
      </c>
      <c r="D46" s="39">
        <v>1</v>
      </c>
      <c r="E46" s="39">
        <v>0</v>
      </c>
      <c r="F46" s="19">
        <v>30.03</v>
      </c>
    </row>
    <row r="47" spans="1:6" ht="12.75">
      <c r="A47" s="17" t="s">
        <v>5531</v>
      </c>
      <c r="B47" s="21" t="s">
        <v>3960</v>
      </c>
      <c r="C47" s="17" t="s">
        <v>6327</v>
      </c>
      <c r="D47" s="39">
        <v>1</v>
      </c>
      <c r="E47" s="39">
        <v>0</v>
      </c>
      <c r="F47" s="19">
        <v>32.04</v>
      </c>
    </row>
    <row r="48" spans="1:6" ht="12.75">
      <c r="A48" s="17" t="s">
        <v>6328</v>
      </c>
      <c r="B48" s="21" t="s">
        <v>3960</v>
      </c>
      <c r="C48" s="17" t="s">
        <v>6329</v>
      </c>
      <c r="D48" s="39">
        <v>1</v>
      </c>
      <c r="E48" s="39">
        <v>0</v>
      </c>
      <c r="F48" s="19">
        <v>46.03</v>
      </c>
    </row>
    <row r="49" spans="1:6" ht="12.75">
      <c r="A49" s="17" t="s">
        <v>3986</v>
      </c>
      <c r="B49" s="21" t="s">
        <v>3960</v>
      </c>
      <c r="C49" s="17" t="s">
        <v>6158</v>
      </c>
      <c r="D49" s="39">
        <v>1</v>
      </c>
      <c r="E49" s="39">
        <v>0</v>
      </c>
      <c r="F49" s="19">
        <v>48.04</v>
      </c>
    </row>
    <row r="50" spans="1:6" ht="12.75">
      <c r="A50" s="17" t="s">
        <v>3987</v>
      </c>
      <c r="B50" s="21" t="s">
        <v>3960</v>
      </c>
      <c r="C50" s="17" t="s">
        <v>1406</v>
      </c>
      <c r="D50" s="39">
        <v>2</v>
      </c>
      <c r="E50" s="39">
        <v>0</v>
      </c>
      <c r="F50" s="19">
        <v>44.05</v>
      </c>
    </row>
    <row r="51" spans="1:6" ht="12.75">
      <c r="A51" s="17" t="s">
        <v>5532</v>
      </c>
      <c r="B51" s="21" t="s">
        <v>3960</v>
      </c>
      <c r="C51" s="17" t="s">
        <v>430</v>
      </c>
      <c r="D51" s="39">
        <v>2</v>
      </c>
      <c r="E51" s="39">
        <v>0</v>
      </c>
      <c r="F51" s="19">
        <v>46.06844</v>
      </c>
    </row>
    <row r="52" spans="1:6" ht="12.75">
      <c r="A52" s="17" t="s">
        <v>1437</v>
      </c>
      <c r="B52" s="21" t="s">
        <v>3960</v>
      </c>
      <c r="C52" s="17" t="s">
        <v>1410</v>
      </c>
      <c r="D52" s="39">
        <v>2</v>
      </c>
      <c r="E52" s="39">
        <v>0</v>
      </c>
      <c r="F52" s="19">
        <v>58.04</v>
      </c>
    </row>
    <row r="53" spans="1:6" ht="12.75">
      <c r="A53" s="17" t="s">
        <v>3988</v>
      </c>
      <c r="B53" s="21" t="s">
        <v>3960</v>
      </c>
      <c r="C53" s="17" t="s">
        <v>3989</v>
      </c>
      <c r="D53" s="39">
        <v>2</v>
      </c>
      <c r="E53" s="39">
        <v>0</v>
      </c>
      <c r="F53" s="19">
        <v>60.05</v>
      </c>
    </row>
    <row r="54" spans="1:6" ht="12.75">
      <c r="A54" s="17" t="s">
        <v>3992</v>
      </c>
      <c r="B54" s="21" t="s">
        <v>3960</v>
      </c>
      <c r="C54" s="17" t="s">
        <v>363</v>
      </c>
      <c r="D54" s="39">
        <v>3</v>
      </c>
      <c r="E54" s="39">
        <v>0</v>
      </c>
      <c r="F54" s="19">
        <v>58.07914</v>
      </c>
    </row>
    <row r="55" spans="1:6" ht="12.75">
      <c r="A55" s="18" t="s">
        <v>3993</v>
      </c>
      <c r="B55" s="21" t="s">
        <v>3960</v>
      </c>
      <c r="C55" s="17" t="s">
        <v>5528</v>
      </c>
      <c r="D55" s="39">
        <v>3</v>
      </c>
      <c r="E55" s="39">
        <v>0</v>
      </c>
      <c r="F55" s="19">
        <v>56.06326</v>
      </c>
    </row>
    <row r="56" spans="1:6" ht="12.75">
      <c r="A56" s="17" t="s">
        <v>1408</v>
      </c>
      <c r="B56" s="21" t="s">
        <v>3960</v>
      </c>
      <c r="C56" s="17" t="s">
        <v>1409</v>
      </c>
      <c r="D56" s="39">
        <v>3</v>
      </c>
      <c r="E56" s="39">
        <v>0</v>
      </c>
      <c r="F56" s="19">
        <v>58.08</v>
      </c>
    </row>
    <row r="57" spans="1:6" ht="12.75">
      <c r="A57" s="17" t="s">
        <v>419</v>
      </c>
      <c r="B57" s="21" t="s">
        <v>3960</v>
      </c>
      <c r="C57" s="17" t="s">
        <v>3994</v>
      </c>
      <c r="D57" s="39">
        <v>4</v>
      </c>
      <c r="E57" s="39">
        <v>0</v>
      </c>
      <c r="F57" s="19">
        <v>72.11</v>
      </c>
    </row>
    <row r="58" spans="1:6" ht="12.75">
      <c r="A58" s="18" t="s">
        <v>352</v>
      </c>
      <c r="B58" s="21" t="s">
        <v>3960</v>
      </c>
      <c r="C58" s="17" t="s">
        <v>353</v>
      </c>
      <c r="D58" s="39">
        <v>4</v>
      </c>
      <c r="E58" s="39">
        <v>0</v>
      </c>
      <c r="F58" s="19">
        <v>70.09</v>
      </c>
    </row>
    <row r="59" spans="1:6" ht="12.75">
      <c r="A59" s="18" t="s">
        <v>385</v>
      </c>
      <c r="B59" s="21" t="s">
        <v>3960</v>
      </c>
      <c r="C59" s="17" t="s">
        <v>354</v>
      </c>
      <c r="D59" s="39">
        <v>4</v>
      </c>
      <c r="E59" s="39">
        <v>0</v>
      </c>
      <c r="F59" s="19">
        <v>70.09</v>
      </c>
    </row>
    <row r="60" spans="1:6" ht="12.75">
      <c r="A60" s="18" t="s">
        <v>3996</v>
      </c>
      <c r="B60" s="21" t="s">
        <v>3960</v>
      </c>
      <c r="C60" s="17" t="s">
        <v>6460</v>
      </c>
      <c r="D60" s="39">
        <v>4</v>
      </c>
      <c r="E60" s="39">
        <v>0</v>
      </c>
      <c r="F60" s="19">
        <v>84.07336</v>
      </c>
    </row>
    <row r="61" spans="1:6" ht="12.75">
      <c r="A61" s="18" t="s">
        <v>3995</v>
      </c>
      <c r="B61" s="21" t="s">
        <v>3960</v>
      </c>
      <c r="C61" s="17" t="s">
        <v>3537</v>
      </c>
      <c r="D61" s="39">
        <v>6</v>
      </c>
      <c r="E61" s="39">
        <v>0</v>
      </c>
      <c r="F61" s="19">
        <v>94.11124</v>
      </c>
    </row>
    <row r="62" spans="1:6" ht="12.75">
      <c r="A62" s="17" t="s">
        <v>221</v>
      </c>
      <c r="B62" s="21" t="s">
        <v>3960</v>
      </c>
      <c r="C62" s="17" t="s">
        <v>222</v>
      </c>
      <c r="D62" s="39">
        <v>3</v>
      </c>
      <c r="E62" s="39">
        <v>0</v>
      </c>
      <c r="F62" s="19">
        <v>74.0785</v>
      </c>
    </row>
    <row r="63" spans="1:6" ht="12.75">
      <c r="A63" s="17" t="s">
        <v>2919</v>
      </c>
      <c r="B63" s="21" t="s">
        <v>3960</v>
      </c>
      <c r="C63" s="17" t="s">
        <v>223</v>
      </c>
      <c r="D63" s="39">
        <v>4</v>
      </c>
      <c r="E63" s="39">
        <v>0</v>
      </c>
      <c r="F63" s="19">
        <v>88.1051</v>
      </c>
    </row>
    <row r="64" spans="1:6" ht="12.75">
      <c r="A64" s="17" t="s">
        <v>1242</v>
      </c>
      <c r="B64" s="21" t="s">
        <v>3960</v>
      </c>
      <c r="C64" s="17" t="s">
        <v>224</v>
      </c>
      <c r="D64" s="39">
        <v>5</v>
      </c>
      <c r="E64" s="39">
        <v>0</v>
      </c>
      <c r="F64" s="19">
        <v>80.54</v>
      </c>
    </row>
    <row r="65" spans="1:6" ht="12.75">
      <c r="A65" s="17" t="s">
        <v>225</v>
      </c>
      <c r="B65" s="21" t="s">
        <v>3960</v>
      </c>
      <c r="C65" s="17" t="s">
        <v>226</v>
      </c>
      <c r="D65" s="39">
        <v>5</v>
      </c>
      <c r="E65" s="39">
        <v>0</v>
      </c>
      <c r="F65" s="19">
        <v>71.0377</v>
      </c>
    </row>
    <row r="66" spans="1:6" ht="12.75">
      <c r="A66" s="17" t="s">
        <v>227</v>
      </c>
      <c r="B66" s="21" t="s">
        <v>3960</v>
      </c>
      <c r="C66" s="17" t="s">
        <v>2155</v>
      </c>
      <c r="D66" s="39">
        <v>6</v>
      </c>
      <c r="E66" s="39">
        <v>0</v>
      </c>
      <c r="F66" s="19">
        <v>96.9765</v>
      </c>
    </row>
    <row r="67" spans="1:6" ht="12.75">
      <c r="A67" s="17" t="s">
        <v>2156</v>
      </c>
      <c r="B67" s="21" t="s">
        <v>3960</v>
      </c>
      <c r="C67" s="17" t="s">
        <v>2157</v>
      </c>
      <c r="D67" s="39">
        <v>13</v>
      </c>
      <c r="E67" s="39">
        <v>0</v>
      </c>
      <c r="F67" s="19">
        <v>200.1592</v>
      </c>
    </row>
    <row r="68" spans="1:6" ht="12.75">
      <c r="A68" s="17" t="s">
        <v>1245</v>
      </c>
      <c r="B68" s="21" t="s">
        <v>3960</v>
      </c>
      <c r="C68" s="42" t="s">
        <v>5814</v>
      </c>
      <c r="D68" s="39">
        <v>5</v>
      </c>
      <c r="E68" s="39">
        <v>0</v>
      </c>
      <c r="F68" s="19">
        <v>68.6621</v>
      </c>
    </row>
    <row r="69" spans="1:6" ht="12.75">
      <c r="A69" s="17" t="s">
        <v>1246</v>
      </c>
      <c r="B69" s="21" t="s">
        <v>3960</v>
      </c>
      <c r="C69" s="42" t="s">
        <v>5815</v>
      </c>
      <c r="D69" s="39">
        <v>5</v>
      </c>
      <c r="E69" s="39">
        <v>0</v>
      </c>
      <c r="F69" s="19">
        <v>64.9229</v>
      </c>
    </row>
    <row r="70" spans="1:6" ht="12.75">
      <c r="A70" s="17" t="s">
        <v>6484</v>
      </c>
      <c r="B70" s="21" t="s">
        <v>3960</v>
      </c>
      <c r="C70" s="42" t="s">
        <v>5816</v>
      </c>
      <c r="D70" s="39">
        <v>4</v>
      </c>
      <c r="E70" s="39">
        <v>0</v>
      </c>
      <c r="F70" s="19">
        <v>58.0524</v>
      </c>
    </row>
    <row r="71" spans="1:6" ht="12.75">
      <c r="A71" s="17" t="s">
        <v>6485</v>
      </c>
      <c r="B71" s="21" t="s">
        <v>3960</v>
      </c>
      <c r="C71" s="42" t="s">
        <v>6486</v>
      </c>
      <c r="D71" s="39">
        <v>5</v>
      </c>
      <c r="E71" s="39">
        <v>0</v>
      </c>
      <c r="F71" s="19">
        <v>71.5086</v>
      </c>
    </row>
    <row r="72" spans="1:6" ht="12.75">
      <c r="A72" s="17" t="s">
        <v>1247</v>
      </c>
      <c r="B72" s="21" t="s">
        <v>3960</v>
      </c>
      <c r="C72" s="17" t="s">
        <v>5817</v>
      </c>
      <c r="D72" s="39">
        <v>10</v>
      </c>
      <c r="E72" s="39">
        <v>0</v>
      </c>
      <c r="F72" s="19">
        <v>136.234</v>
      </c>
    </row>
    <row r="73" spans="1:6" ht="12.75">
      <c r="A73" s="43" t="s">
        <v>6464</v>
      </c>
      <c r="B73" s="21" t="s">
        <v>3960</v>
      </c>
      <c r="C73" s="43" t="s">
        <v>6466</v>
      </c>
      <c r="D73" s="44">
        <v>15</v>
      </c>
      <c r="E73" s="39">
        <v>0</v>
      </c>
      <c r="F73" s="45">
        <v>204.3511</v>
      </c>
    </row>
    <row r="74" spans="1:6" ht="12.75">
      <c r="A74" s="18" t="s">
        <v>6467</v>
      </c>
      <c r="B74" s="21" t="s">
        <v>3960</v>
      </c>
      <c r="C74" s="17" t="s">
        <v>5818</v>
      </c>
      <c r="D74" s="39">
        <v>6</v>
      </c>
      <c r="E74" s="39">
        <v>0</v>
      </c>
      <c r="F74" s="19">
        <v>78.1118</v>
      </c>
    </row>
    <row r="75" spans="1:6" ht="12.75">
      <c r="A75" s="17" t="s">
        <v>1243</v>
      </c>
      <c r="B75" s="21" t="s">
        <v>3960</v>
      </c>
      <c r="C75" s="17" t="s">
        <v>5819</v>
      </c>
      <c r="D75" s="39">
        <v>10</v>
      </c>
      <c r="E75" s="39">
        <v>0</v>
      </c>
      <c r="F75" s="19">
        <v>128.7811</v>
      </c>
    </row>
    <row r="76" spans="1:6" ht="12.75">
      <c r="A76" s="17" t="s">
        <v>1244</v>
      </c>
      <c r="B76" s="21" t="s">
        <v>3960</v>
      </c>
      <c r="C76" s="17" t="s">
        <v>5820</v>
      </c>
      <c r="D76" s="39">
        <v>9</v>
      </c>
      <c r="E76" s="39">
        <v>0</v>
      </c>
      <c r="F76" s="19">
        <v>126.4178</v>
      </c>
    </row>
    <row r="77" spans="1:6" ht="12.75">
      <c r="A77" s="43" t="s">
        <v>6468</v>
      </c>
      <c r="B77" s="21" t="s">
        <v>3960</v>
      </c>
      <c r="C77" s="43" t="s">
        <v>6469</v>
      </c>
      <c r="D77" s="46">
        <v>11</v>
      </c>
      <c r="E77" s="39">
        <v>0</v>
      </c>
      <c r="F77" s="19">
        <v>142.2</v>
      </c>
    </row>
    <row r="78" spans="1:6" ht="12.75">
      <c r="A78" s="43" t="s">
        <v>6471</v>
      </c>
      <c r="B78" s="21" t="s">
        <v>3960</v>
      </c>
      <c r="C78" s="43" t="s">
        <v>6472</v>
      </c>
      <c r="D78" s="39">
        <v>4</v>
      </c>
      <c r="E78" s="39">
        <v>0</v>
      </c>
      <c r="F78" s="19">
        <v>68.074</v>
      </c>
    </row>
    <row r="79" spans="1:6" ht="12.75">
      <c r="A79" s="17" t="s">
        <v>6470</v>
      </c>
      <c r="B79" s="21" t="s">
        <v>3960</v>
      </c>
      <c r="C79" s="17" t="s">
        <v>2874</v>
      </c>
      <c r="D79" s="44">
        <v>8</v>
      </c>
      <c r="E79" s="39">
        <v>0</v>
      </c>
      <c r="F79" s="45">
        <v>104.1491</v>
      </c>
    </row>
    <row r="80" spans="1:6" ht="12.75">
      <c r="A80" s="17" t="s">
        <v>6487</v>
      </c>
      <c r="B80" s="21" t="s">
        <v>3960</v>
      </c>
      <c r="C80" s="17" t="s">
        <v>6488</v>
      </c>
      <c r="D80" s="39">
        <v>3</v>
      </c>
      <c r="E80" s="39">
        <v>1</v>
      </c>
      <c r="F80" s="19">
        <v>52.0573</v>
      </c>
    </row>
    <row r="81" spans="1:6" ht="12.75">
      <c r="A81" s="43" t="s">
        <v>2875</v>
      </c>
      <c r="B81" s="21" t="s">
        <v>3960</v>
      </c>
      <c r="C81" s="43" t="s">
        <v>2876</v>
      </c>
      <c r="D81" s="39">
        <v>4</v>
      </c>
      <c r="E81" s="39">
        <v>1</v>
      </c>
      <c r="F81" s="19">
        <v>73.1368</v>
      </c>
    </row>
    <row r="82" spans="1:6" ht="12.75">
      <c r="A82" s="17" t="s">
        <v>1407</v>
      </c>
      <c r="B82" s="21" t="s">
        <v>3960</v>
      </c>
      <c r="C82" s="17" t="s">
        <v>2877</v>
      </c>
      <c r="D82" s="39">
        <v>5</v>
      </c>
      <c r="E82" s="39">
        <v>0</v>
      </c>
      <c r="F82" s="19">
        <v>100.4518</v>
      </c>
    </row>
    <row r="83" spans="1:6" ht="12.75">
      <c r="A83" s="17" t="s">
        <v>6498</v>
      </c>
      <c r="B83" s="21" t="s">
        <v>3960</v>
      </c>
      <c r="C83" s="17" t="s">
        <v>2878</v>
      </c>
      <c r="D83" s="39">
        <v>7</v>
      </c>
      <c r="E83" s="39">
        <v>0</v>
      </c>
      <c r="F83" s="19">
        <v>143.121</v>
      </c>
    </row>
    <row r="84" spans="1:6" ht="12.75">
      <c r="A84" s="17" t="s">
        <v>6499</v>
      </c>
      <c r="B84" s="21" t="s">
        <v>3960</v>
      </c>
      <c r="C84" s="17" t="s">
        <v>2879</v>
      </c>
      <c r="D84" s="39">
        <v>8</v>
      </c>
      <c r="E84" s="39">
        <v>0</v>
      </c>
      <c r="F84" s="19">
        <v>151.8443</v>
      </c>
    </row>
    <row r="85" spans="1:6" ht="12.75">
      <c r="A85" s="17" t="s">
        <v>6492</v>
      </c>
      <c r="B85" s="21" t="s">
        <v>3960</v>
      </c>
      <c r="C85" s="17" t="s">
        <v>6493</v>
      </c>
      <c r="D85" s="39">
        <v>5</v>
      </c>
      <c r="E85" s="39">
        <v>0</v>
      </c>
      <c r="F85" s="19">
        <v>99.8212</v>
      </c>
    </row>
    <row r="86" spans="1:6" ht="12.75">
      <c r="A86" s="17" t="s">
        <v>6494</v>
      </c>
      <c r="B86" s="21" t="s">
        <v>3960</v>
      </c>
      <c r="C86" s="17" t="s">
        <v>6495</v>
      </c>
      <c r="D86" s="39">
        <v>8</v>
      </c>
      <c r="E86" s="39">
        <v>0</v>
      </c>
      <c r="F86" s="19">
        <v>154.2349</v>
      </c>
    </row>
    <row r="87" spans="1:6" ht="12.75">
      <c r="A87" s="17" t="s">
        <v>6496</v>
      </c>
      <c r="B87" s="21" t="s">
        <v>3960</v>
      </c>
      <c r="C87" s="17" t="s">
        <v>6497</v>
      </c>
      <c r="D87" s="39">
        <v>8</v>
      </c>
      <c r="E87" s="39">
        <v>0</v>
      </c>
      <c r="F87" s="19">
        <v>160.8632</v>
      </c>
    </row>
    <row r="88" spans="1:6" ht="12.75">
      <c r="A88" s="17" t="s">
        <v>2880</v>
      </c>
      <c r="B88" s="21" t="s">
        <v>3960</v>
      </c>
      <c r="C88" s="17" t="s">
        <v>2881</v>
      </c>
      <c r="D88" s="39">
        <v>2</v>
      </c>
      <c r="E88" s="39">
        <v>0</v>
      </c>
      <c r="F88" s="19">
        <v>60.052</v>
      </c>
    </row>
    <row r="89" spans="1:6" ht="12.75">
      <c r="A89" s="17" t="s">
        <v>2882</v>
      </c>
      <c r="B89" s="21" t="s">
        <v>3960</v>
      </c>
      <c r="C89" s="17" t="s">
        <v>2883</v>
      </c>
      <c r="D89" s="39">
        <v>2</v>
      </c>
      <c r="E89" s="39">
        <v>0</v>
      </c>
      <c r="F89" s="19">
        <v>76.0514</v>
      </c>
    </row>
    <row r="90" spans="1:6" ht="12.75">
      <c r="A90" s="17" t="s">
        <v>1411</v>
      </c>
      <c r="B90" s="21" t="s">
        <v>3960</v>
      </c>
      <c r="C90" s="17" t="s">
        <v>2884</v>
      </c>
      <c r="D90" s="39">
        <v>3</v>
      </c>
      <c r="E90" s="39">
        <v>0</v>
      </c>
      <c r="F90" s="19">
        <v>72.0627</v>
      </c>
    </row>
    <row r="91" spans="1:6" ht="12.75">
      <c r="A91" s="17" t="s">
        <v>1413</v>
      </c>
      <c r="B91" s="21" t="s">
        <v>3960</v>
      </c>
      <c r="C91" s="17" t="s">
        <v>2885</v>
      </c>
      <c r="D91" s="39">
        <v>4</v>
      </c>
      <c r="E91" s="39">
        <v>0</v>
      </c>
      <c r="F91" s="19">
        <v>86.0892</v>
      </c>
    </row>
    <row r="92" spans="1:6" ht="12.75">
      <c r="A92" s="17" t="s">
        <v>1415</v>
      </c>
      <c r="B92" s="21" t="s">
        <v>3960</v>
      </c>
      <c r="C92" s="17" t="s">
        <v>6474</v>
      </c>
      <c r="D92" s="44">
        <v>7</v>
      </c>
      <c r="E92" s="39">
        <v>0</v>
      </c>
      <c r="F92" s="45">
        <v>108.1378</v>
      </c>
    </row>
    <row r="93" spans="1:6" ht="12.75">
      <c r="A93" s="17" t="s">
        <v>6475</v>
      </c>
      <c r="B93" s="21" t="s">
        <v>3960</v>
      </c>
      <c r="C93" s="17" t="s">
        <v>6476</v>
      </c>
      <c r="D93" s="44">
        <v>8</v>
      </c>
      <c r="E93" s="39">
        <v>0</v>
      </c>
      <c r="F93" s="45">
        <v>124.8421</v>
      </c>
    </row>
    <row r="94" spans="1:6" ht="12.75">
      <c r="A94" s="17" t="s">
        <v>2886</v>
      </c>
      <c r="B94" s="21" t="s">
        <v>3960</v>
      </c>
      <c r="C94" s="17" t="s">
        <v>2887</v>
      </c>
      <c r="D94" s="44">
        <v>7</v>
      </c>
      <c r="E94" s="39">
        <v>0</v>
      </c>
      <c r="F94" s="45">
        <v>124.1372</v>
      </c>
    </row>
    <row r="95" spans="1:6" ht="12.75">
      <c r="A95" s="17" t="s">
        <v>5683</v>
      </c>
      <c r="B95" s="21" t="s">
        <v>3960</v>
      </c>
      <c r="C95" s="17" t="s">
        <v>5684</v>
      </c>
      <c r="D95" s="44">
        <v>7</v>
      </c>
      <c r="E95" s="39">
        <v>0</v>
      </c>
      <c r="F95" s="45">
        <v>140.14</v>
      </c>
    </row>
    <row r="96" spans="1:6" ht="12.75">
      <c r="A96" s="17" t="s">
        <v>351</v>
      </c>
      <c r="B96" s="21" t="s">
        <v>3960</v>
      </c>
      <c r="C96" s="17" t="s">
        <v>6473</v>
      </c>
      <c r="D96" s="39">
        <v>7</v>
      </c>
      <c r="E96" s="39">
        <v>0</v>
      </c>
      <c r="F96" s="19">
        <v>72.0627</v>
      </c>
    </row>
    <row r="97" spans="1:6" ht="12.75">
      <c r="A97" s="17" t="s">
        <v>349</v>
      </c>
      <c r="B97" s="21" t="s">
        <v>3960</v>
      </c>
      <c r="C97" s="17" t="s">
        <v>350</v>
      </c>
      <c r="D97" s="39">
        <v>6</v>
      </c>
      <c r="E97" s="39">
        <v>1</v>
      </c>
      <c r="F97" s="19">
        <v>86.0892</v>
      </c>
    </row>
    <row r="98" spans="1:6" ht="12.75">
      <c r="A98" s="17" t="s">
        <v>6501</v>
      </c>
      <c r="B98" s="21" t="s">
        <v>3960</v>
      </c>
      <c r="C98" s="17" t="s">
        <v>6502</v>
      </c>
      <c r="D98" s="39">
        <v>6</v>
      </c>
      <c r="E98" s="39">
        <v>1</v>
      </c>
      <c r="F98" s="19">
        <v>180.9065</v>
      </c>
    </row>
    <row r="99" spans="1:6" ht="12.75">
      <c r="A99" s="17" t="s">
        <v>6503</v>
      </c>
      <c r="B99" s="21" t="s">
        <v>3960</v>
      </c>
      <c r="C99" s="17" t="s">
        <v>6504</v>
      </c>
      <c r="D99" s="39">
        <v>8</v>
      </c>
      <c r="E99" s="39">
        <v>1</v>
      </c>
      <c r="F99" s="19">
        <v>176.592</v>
      </c>
    </row>
    <row r="100" spans="1:6" ht="12.75">
      <c r="A100" s="17" t="s">
        <v>6500</v>
      </c>
      <c r="B100" s="21" t="s">
        <v>3960</v>
      </c>
      <c r="C100" s="17" t="s">
        <v>6506</v>
      </c>
      <c r="D100" s="39">
        <v>9</v>
      </c>
      <c r="E100" s="39">
        <v>1</v>
      </c>
      <c r="F100" s="19">
        <v>230.325</v>
      </c>
    </row>
    <row r="101" spans="1:6" ht="12.75">
      <c r="A101" s="17" t="s">
        <v>6505</v>
      </c>
      <c r="B101" s="21" t="s">
        <v>3960</v>
      </c>
      <c r="C101" s="17" t="s">
        <v>2888</v>
      </c>
      <c r="D101" s="39">
        <v>9</v>
      </c>
      <c r="E101" s="39">
        <v>1</v>
      </c>
      <c r="F101" s="19">
        <v>230.325</v>
      </c>
    </row>
    <row r="102" spans="1:6" ht="12.75">
      <c r="A102" s="17" t="s">
        <v>6507</v>
      </c>
      <c r="B102" s="21" t="s">
        <v>3960</v>
      </c>
      <c r="C102" s="17" t="s">
        <v>6508</v>
      </c>
      <c r="D102" s="39">
        <v>9</v>
      </c>
      <c r="E102" s="39">
        <v>2</v>
      </c>
      <c r="F102" s="19">
        <v>249.4355</v>
      </c>
    </row>
    <row r="103" spans="1:6" ht="12.75">
      <c r="A103" s="17" t="s">
        <v>6509</v>
      </c>
      <c r="B103" s="21" t="s">
        <v>3960</v>
      </c>
      <c r="C103" s="17" t="s">
        <v>2889</v>
      </c>
      <c r="D103" s="39">
        <v>6</v>
      </c>
      <c r="E103" s="39">
        <v>1</v>
      </c>
      <c r="F103" s="19">
        <v>146.5696</v>
      </c>
    </row>
    <row r="104" spans="1:6" ht="12.75">
      <c r="A104" s="17" t="s">
        <v>6510</v>
      </c>
      <c r="B104" s="21" t="s">
        <v>3960</v>
      </c>
      <c r="C104" s="17" t="s">
        <v>2890</v>
      </c>
      <c r="D104" s="39">
        <v>9</v>
      </c>
      <c r="E104" s="39">
        <v>1</v>
      </c>
      <c r="F104" s="19">
        <v>190.3725</v>
      </c>
    </row>
    <row r="105" spans="1:6" ht="12.75">
      <c r="A105" s="17" t="s">
        <v>6160</v>
      </c>
      <c r="B105" s="21" t="s">
        <v>3960</v>
      </c>
      <c r="C105" s="17" t="s">
        <v>2891</v>
      </c>
      <c r="D105" s="39">
        <v>8</v>
      </c>
      <c r="E105" s="39">
        <v>0</v>
      </c>
      <c r="F105" s="19">
        <v>188.665</v>
      </c>
    </row>
    <row r="106" spans="1:6" ht="12.75">
      <c r="A106" s="17" t="s">
        <v>6511</v>
      </c>
      <c r="B106" s="21" t="s">
        <v>3960</v>
      </c>
      <c r="C106" s="17" t="s">
        <v>6512</v>
      </c>
      <c r="D106" s="39">
        <v>7</v>
      </c>
      <c r="E106" s="39">
        <v>0</v>
      </c>
      <c r="F106" s="19">
        <v>145.1059</v>
      </c>
    </row>
    <row r="107" spans="1:6" ht="12.75">
      <c r="A107" s="17" t="s">
        <v>2892</v>
      </c>
      <c r="B107" s="21" t="s">
        <v>3960</v>
      </c>
      <c r="C107" s="17" t="s">
        <v>2893</v>
      </c>
      <c r="D107" s="39">
        <v>5</v>
      </c>
      <c r="E107" s="39">
        <v>0</v>
      </c>
      <c r="F107" s="19">
        <v>128.4433</v>
      </c>
    </row>
    <row r="108" spans="1:6" ht="12.75">
      <c r="A108" s="17" t="s">
        <v>6159</v>
      </c>
      <c r="B108" s="21" t="s">
        <v>3960</v>
      </c>
      <c r="C108" s="17" t="s">
        <v>5483</v>
      </c>
      <c r="D108" s="39">
        <v>4</v>
      </c>
      <c r="E108" s="39">
        <v>0</v>
      </c>
      <c r="F108" s="19">
        <v>96.9963</v>
      </c>
    </row>
    <row r="109" spans="1:6" ht="12.75">
      <c r="A109" s="17" t="s">
        <v>355</v>
      </c>
      <c r="B109" s="21" t="s">
        <v>3960</v>
      </c>
      <c r="C109" s="17" t="s">
        <v>1364</v>
      </c>
      <c r="D109" s="39">
        <v>5</v>
      </c>
      <c r="E109" s="39">
        <v>0</v>
      </c>
      <c r="F109" s="19">
        <v>99.4915</v>
      </c>
    </row>
    <row r="110" spans="1:6" ht="12.75">
      <c r="A110" s="17" t="s">
        <v>1365</v>
      </c>
      <c r="B110" s="21" t="s">
        <v>3960</v>
      </c>
      <c r="C110" s="17" t="s">
        <v>1366</v>
      </c>
      <c r="D110" s="39">
        <v>5</v>
      </c>
      <c r="E110" s="39">
        <v>0</v>
      </c>
      <c r="F110" s="19">
        <v>101.6983</v>
      </c>
    </row>
    <row r="111" spans="1:6" ht="12.75">
      <c r="A111" s="17" t="s">
        <v>1367</v>
      </c>
      <c r="B111" s="21" t="s">
        <v>3960</v>
      </c>
      <c r="C111" s="17" t="s">
        <v>1368</v>
      </c>
      <c r="D111" s="39">
        <v>6</v>
      </c>
      <c r="E111" s="39">
        <v>0</v>
      </c>
      <c r="F111" s="19">
        <v>112.1265</v>
      </c>
    </row>
    <row r="112" spans="1:6" ht="12.75">
      <c r="A112" s="17" t="s">
        <v>1258</v>
      </c>
      <c r="B112" s="21" t="s">
        <v>3960</v>
      </c>
      <c r="C112" s="17" t="s">
        <v>1369</v>
      </c>
      <c r="D112" s="39">
        <v>6</v>
      </c>
      <c r="E112" s="39">
        <v>0</v>
      </c>
      <c r="F112" s="19">
        <v>112.1265</v>
      </c>
    </row>
    <row r="113" spans="1:6" ht="12.75">
      <c r="A113" s="17" t="s">
        <v>6477</v>
      </c>
      <c r="B113" s="21" t="s">
        <v>3960</v>
      </c>
      <c r="C113" s="17" t="s">
        <v>6478</v>
      </c>
      <c r="D113" s="39">
        <v>12</v>
      </c>
      <c r="E113" s="39">
        <v>0</v>
      </c>
      <c r="F113" s="19">
        <v>172.22</v>
      </c>
    </row>
    <row r="114" spans="1:6" ht="12.75">
      <c r="A114" s="17" t="s">
        <v>6479</v>
      </c>
      <c r="B114" s="21" t="s">
        <v>3960</v>
      </c>
      <c r="C114" s="17" t="s">
        <v>6480</v>
      </c>
      <c r="D114" s="39">
        <v>2</v>
      </c>
      <c r="E114" s="39">
        <v>1</v>
      </c>
      <c r="F114" s="19">
        <v>34.07</v>
      </c>
    </row>
    <row r="115" spans="1:6" ht="12.75">
      <c r="A115" s="43" t="s">
        <v>6482</v>
      </c>
      <c r="B115" s="21" t="s">
        <v>3960</v>
      </c>
      <c r="C115" s="43" t="s">
        <v>6483</v>
      </c>
      <c r="D115" s="46">
        <v>4</v>
      </c>
      <c r="E115" s="39">
        <v>0</v>
      </c>
      <c r="F115" s="19">
        <v>86.09</v>
      </c>
    </row>
    <row r="116" spans="1:6" ht="12.75">
      <c r="A116" s="43" t="s">
        <v>6461</v>
      </c>
      <c r="B116" s="21" t="s">
        <v>3960</v>
      </c>
      <c r="C116" s="43" t="s">
        <v>1982</v>
      </c>
      <c r="D116" s="46">
        <v>4</v>
      </c>
      <c r="E116" s="39">
        <v>0</v>
      </c>
      <c r="F116" s="19">
        <v>98.05688</v>
      </c>
    </row>
    <row r="117" spans="1:6" ht="12.75">
      <c r="A117" s="17" t="s">
        <v>1380</v>
      </c>
      <c r="B117" s="21" t="s">
        <v>3960</v>
      </c>
      <c r="C117" s="17" t="s">
        <v>5821</v>
      </c>
      <c r="D117" s="39">
        <v>4</v>
      </c>
      <c r="E117" s="39">
        <v>2</v>
      </c>
      <c r="F117" s="19">
        <v>89.14</v>
      </c>
    </row>
    <row r="118" spans="1:6" ht="12.75">
      <c r="A118" s="17" t="s">
        <v>1399</v>
      </c>
      <c r="B118" s="21" t="s">
        <v>3960</v>
      </c>
      <c r="C118" s="17" t="s">
        <v>1370</v>
      </c>
      <c r="D118" s="39">
        <v>2</v>
      </c>
      <c r="E118" s="39">
        <v>1</v>
      </c>
      <c r="F118" s="19">
        <v>121.0489</v>
      </c>
    </row>
    <row r="119" spans="1:6" ht="12.75">
      <c r="A119" s="17" t="s">
        <v>1400</v>
      </c>
      <c r="B119" s="21" t="s">
        <v>3960</v>
      </c>
      <c r="C119" s="17" t="s">
        <v>5822</v>
      </c>
      <c r="D119" s="39">
        <v>4</v>
      </c>
      <c r="E119" s="39">
        <v>1</v>
      </c>
      <c r="F119" s="19">
        <v>149.1021</v>
      </c>
    </row>
    <row r="120" spans="1:6" ht="12.75">
      <c r="A120" s="17" t="s">
        <v>2894</v>
      </c>
      <c r="B120" s="21" t="s">
        <v>3960</v>
      </c>
      <c r="C120" s="17" t="s">
        <v>1374</v>
      </c>
      <c r="D120" s="39">
        <v>4</v>
      </c>
      <c r="E120" s="39">
        <v>1</v>
      </c>
      <c r="F120" s="19">
        <v>147.0862</v>
      </c>
    </row>
    <row r="121" spans="1:6" ht="12.75">
      <c r="A121" s="17" t="s">
        <v>1401</v>
      </c>
      <c r="B121" s="21" t="s">
        <v>3960</v>
      </c>
      <c r="C121" s="17" t="s">
        <v>1402</v>
      </c>
      <c r="D121" s="44">
        <v>7</v>
      </c>
      <c r="E121" s="39">
        <v>1</v>
      </c>
      <c r="F121" s="45">
        <v>183.13</v>
      </c>
    </row>
    <row r="122" spans="1:6" ht="12.75">
      <c r="A122" s="17" t="s">
        <v>2800</v>
      </c>
      <c r="B122" s="21" t="s">
        <v>3960</v>
      </c>
      <c r="C122" s="17" t="s">
        <v>4656</v>
      </c>
      <c r="D122" s="39">
        <v>2</v>
      </c>
      <c r="E122" s="39">
        <v>0</v>
      </c>
      <c r="F122" s="19">
        <v>62.5</v>
      </c>
    </row>
    <row r="123" spans="1:6" ht="12.75">
      <c r="A123" s="17" t="s">
        <v>2801</v>
      </c>
      <c r="B123" s="21" t="s">
        <v>3960</v>
      </c>
      <c r="C123" s="17" t="s">
        <v>4657</v>
      </c>
      <c r="D123" s="39">
        <v>3</v>
      </c>
      <c r="E123" s="39">
        <v>1</v>
      </c>
      <c r="F123" s="19">
        <v>53.06</v>
      </c>
    </row>
    <row r="124" spans="1:6" ht="12.75">
      <c r="A124" s="17" t="s">
        <v>2802</v>
      </c>
      <c r="B124" s="21" t="s">
        <v>3960</v>
      </c>
      <c r="C124" s="17" t="s">
        <v>4658</v>
      </c>
      <c r="D124" s="39">
        <v>2</v>
      </c>
      <c r="E124" s="39">
        <v>0</v>
      </c>
      <c r="F124" s="19">
        <v>165.83</v>
      </c>
    </row>
    <row r="125" spans="1:6" ht="12.75">
      <c r="A125" s="17" t="s">
        <v>2803</v>
      </c>
      <c r="B125" s="21" t="s">
        <v>3960</v>
      </c>
      <c r="C125" s="17" t="s">
        <v>4659</v>
      </c>
      <c r="D125" s="39">
        <v>6</v>
      </c>
      <c r="E125" s="39">
        <v>0</v>
      </c>
      <c r="F125" s="19">
        <v>147</v>
      </c>
    </row>
    <row r="126" spans="1:6" ht="12.75">
      <c r="A126" s="17" t="s">
        <v>2804</v>
      </c>
      <c r="B126" s="21" t="s">
        <v>3960</v>
      </c>
      <c r="C126" s="17" t="s">
        <v>4660</v>
      </c>
      <c r="D126" s="39">
        <v>1</v>
      </c>
      <c r="E126" s="39">
        <v>0</v>
      </c>
      <c r="F126" s="19">
        <v>84.93</v>
      </c>
    </row>
    <row r="127" spans="1:6" ht="12.75">
      <c r="A127" s="17" t="s">
        <v>2805</v>
      </c>
      <c r="B127" s="21" t="s">
        <v>3960</v>
      </c>
      <c r="C127" s="17" t="s">
        <v>4661</v>
      </c>
      <c r="D127" s="39">
        <v>2</v>
      </c>
      <c r="E127" s="39">
        <v>0</v>
      </c>
      <c r="F127" s="19">
        <v>187.86</v>
      </c>
    </row>
    <row r="128" spans="1:6" ht="12.75">
      <c r="A128" s="17" t="s">
        <v>2806</v>
      </c>
      <c r="B128" s="21" t="s">
        <v>3960</v>
      </c>
      <c r="C128" s="17" t="s">
        <v>4662</v>
      </c>
      <c r="D128" s="39">
        <v>2</v>
      </c>
      <c r="E128" s="39">
        <v>0</v>
      </c>
      <c r="F128" s="19">
        <v>98.96</v>
      </c>
    </row>
    <row r="129" spans="1:6" ht="12.75">
      <c r="A129" s="17" t="s">
        <v>1096</v>
      </c>
      <c r="B129" s="21" t="s">
        <v>3960</v>
      </c>
      <c r="C129" s="17" t="s">
        <v>4663</v>
      </c>
      <c r="D129" s="39">
        <v>2</v>
      </c>
      <c r="E129" s="39">
        <v>0</v>
      </c>
      <c r="F129" s="19">
        <v>44.05</v>
      </c>
    </row>
    <row r="130" spans="1:6" ht="12.75">
      <c r="A130" s="17" t="s">
        <v>2807</v>
      </c>
      <c r="B130" s="21" t="s">
        <v>3960</v>
      </c>
      <c r="C130" s="17" t="s">
        <v>4664</v>
      </c>
      <c r="D130" s="39">
        <v>1</v>
      </c>
      <c r="E130" s="39">
        <v>0</v>
      </c>
      <c r="F130" s="19">
        <v>119.38</v>
      </c>
    </row>
    <row r="131" spans="1:6" ht="12.75">
      <c r="A131" s="17" t="s">
        <v>1378</v>
      </c>
      <c r="B131" s="21" t="s">
        <v>3960</v>
      </c>
      <c r="C131" s="17" t="s">
        <v>5823</v>
      </c>
      <c r="D131" s="39">
        <v>10</v>
      </c>
      <c r="E131" s="39">
        <v>1</v>
      </c>
      <c r="F131" s="19">
        <v>216.23104</v>
      </c>
    </row>
    <row r="132" spans="1:6" ht="12.75">
      <c r="A132" s="17" t="s">
        <v>1379</v>
      </c>
      <c r="B132" s="21" t="s">
        <v>3960</v>
      </c>
      <c r="C132" s="17" t="s">
        <v>5824</v>
      </c>
      <c r="D132" s="39">
        <v>12</v>
      </c>
      <c r="E132" s="39">
        <v>0</v>
      </c>
      <c r="F132" s="19">
        <v>240.27796800000002</v>
      </c>
    </row>
    <row r="133" spans="1:6" ht="12.75">
      <c r="A133" s="17" t="s">
        <v>1235</v>
      </c>
      <c r="B133" s="21" t="s">
        <v>3960</v>
      </c>
      <c r="C133" s="17" t="s">
        <v>1236</v>
      </c>
      <c r="D133" s="39">
        <v>1</v>
      </c>
      <c r="E133" s="39">
        <v>0</v>
      </c>
      <c r="F133" s="19">
        <v>44.0098</v>
      </c>
    </row>
    <row r="134" spans="1:6" ht="12.75">
      <c r="A134" s="17" t="s">
        <v>1433</v>
      </c>
      <c r="B134" s="21" t="s">
        <v>3960</v>
      </c>
      <c r="C134" s="17" t="s">
        <v>1434</v>
      </c>
      <c r="D134" s="39">
        <v>0</v>
      </c>
      <c r="E134" s="39">
        <v>0</v>
      </c>
      <c r="F134" s="19">
        <v>64.0628</v>
      </c>
    </row>
    <row r="135" spans="1:8" ht="12.75">
      <c r="A135" s="17" t="s">
        <v>1237</v>
      </c>
      <c r="B135" s="21" t="s">
        <v>3960</v>
      </c>
      <c r="C135" s="17" t="s">
        <v>5825</v>
      </c>
      <c r="D135" s="39">
        <v>0</v>
      </c>
      <c r="E135" s="39">
        <v>0</v>
      </c>
      <c r="F135" s="19">
        <v>98.07759999999999</v>
      </c>
      <c r="H135" s="27"/>
    </row>
    <row r="136" spans="1:5" ht="12.75">
      <c r="A136" s="17" t="s">
        <v>1375</v>
      </c>
      <c r="B136" s="21" t="s">
        <v>3960</v>
      </c>
      <c r="C136" s="17" t="s">
        <v>1376</v>
      </c>
      <c r="D136" s="39">
        <v>0</v>
      </c>
      <c r="E136" s="39">
        <v>0</v>
      </c>
    </row>
    <row r="137" spans="1:6" ht="12.75">
      <c r="A137" s="17" t="s">
        <v>6318</v>
      </c>
      <c r="B137" s="21" t="s">
        <v>3961</v>
      </c>
      <c r="C137" s="17" t="s">
        <v>1393</v>
      </c>
      <c r="D137" s="39">
        <v>0</v>
      </c>
      <c r="E137" s="39">
        <v>0</v>
      </c>
      <c r="F137" s="23"/>
    </row>
    <row r="138" spans="1:5" ht="12.75">
      <c r="A138" s="17" t="s">
        <v>1394</v>
      </c>
      <c r="B138" s="21" t="s">
        <v>3961</v>
      </c>
      <c r="C138" s="17" t="s">
        <v>1395</v>
      </c>
      <c r="D138" s="39">
        <v>0</v>
      </c>
      <c r="E138" s="39">
        <v>0</v>
      </c>
    </row>
    <row r="139" spans="1:8" ht="12.75">
      <c r="A139" s="17" t="s">
        <v>1387</v>
      </c>
      <c r="B139" s="21" t="s">
        <v>3961</v>
      </c>
      <c r="C139" s="17" t="s">
        <v>5489</v>
      </c>
      <c r="D139" s="39">
        <v>1</v>
      </c>
      <c r="E139" s="39">
        <v>0</v>
      </c>
      <c r="F139" s="19">
        <v>47.0333</v>
      </c>
      <c r="H139" s="27"/>
    </row>
    <row r="140" spans="1:8" ht="12.75">
      <c r="A140" s="17" t="s">
        <v>5490</v>
      </c>
      <c r="B140" s="21" t="s">
        <v>3961</v>
      </c>
      <c r="C140" s="17" t="s">
        <v>5491</v>
      </c>
      <c r="D140" s="39">
        <v>2</v>
      </c>
      <c r="E140" s="39">
        <v>0</v>
      </c>
      <c r="F140" s="19">
        <v>61.0599</v>
      </c>
      <c r="H140" s="27"/>
    </row>
    <row r="141" spans="1:5" ht="12.75">
      <c r="A141" s="17" t="s">
        <v>5492</v>
      </c>
      <c r="B141" s="21" t="s">
        <v>3961</v>
      </c>
      <c r="C141" s="17" t="s">
        <v>5493</v>
      </c>
      <c r="D141" s="39">
        <v>6</v>
      </c>
      <c r="E141" s="39">
        <v>0</v>
      </c>
    </row>
    <row r="142" spans="1:6" ht="12.75">
      <c r="A142" s="17" t="s">
        <v>1390</v>
      </c>
      <c r="B142" s="21" t="s">
        <v>3961</v>
      </c>
      <c r="C142" s="17" t="s">
        <v>3672</v>
      </c>
      <c r="D142" s="39">
        <v>2</v>
      </c>
      <c r="E142" s="39">
        <v>0</v>
      </c>
      <c r="F142" s="19">
        <v>75.0434</v>
      </c>
    </row>
    <row r="143" spans="1:6" ht="12.75">
      <c r="A143" s="17" t="s">
        <v>6230</v>
      </c>
      <c r="B143" s="21" t="s">
        <v>3961</v>
      </c>
      <c r="C143" s="17" t="s">
        <v>5130</v>
      </c>
      <c r="D143" s="39">
        <v>4</v>
      </c>
      <c r="E143" s="39">
        <v>0</v>
      </c>
      <c r="F143" s="19">
        <v>103.0966</v>
      </c>
    </row>
    <row r="144" spans="1:6" ht="12.75">
      <c r="A144" s="17" t="s">
        <v>1392</v>
      </c>
      <c r="B144" s="21" t="s">
        <v>3961</v>
      </c>
      <c r="C144" s="17" t="s">
        <v>4267</v>
      </c>
      <c r="D144" s="39">
        <v>4</v>
      </c>
      <c r="E144" s="39">
        <v>0</v>
      </c>
      <c r="F144" s="19">
        <v>101.0807</v>
      </c>
    </row>
    <row r="145" spans="1:5" ht="12.75">
      <c r="A145" s="17" t="s">
        <v>1391</v>
      </c>
      <c r="B145" s="21" t="s">
        <v>3961</v>
      </c>
      <c r="C145" s="17" t="s">
        <v>5131</v>
      </c>
      <c r="D145" s="39">
        <v>7</v>
      </c>
      <c r="E145" s="39">
        <v>0</v>
      </c>
    </row>
    <row r="146" spans="1:6" ht="12.75">
      <c r="A146" s="17" t="s">
        <v>1396</v>
      </c>
      <c r="B146" s="21" t="s">
        <v>3961</v>
      </c>
      <c r="C146" s="17" t="s">
        <v>1397</v>
      </c>
      <c r="D146" s="39">
        <v>4</v>
      </c>
      <c r="E146" s="39">
        <v>0</v>
      </c>
      <c r="F146" s="19">
        <v>73.11</v>
      </c>
    </row>
    <row r="147" spans="1:6" ht="12.75">
      <c r="A147" s="17" t="s">
        <v>4269</v>
      </c>
      <c r="B147" s="21" t="s">
        <v>3961</v>
      </c>
      <c r="C147" s="17" t="s">
        <v>4270</v>
      </c>
      <c r="D147" s="39">
        <v>1</v>
      </c>
      <c r="E147" s="39">
        <v>0</v>
      </c>
      <c r="F147" s="19">
        <v>46.03</v>
      </c>
    </row>
    <row r="148" spans="1:6" ht="12.75">
      <c r="A148" s="17" t="s">
        <v>4271</v>
      </c>
      <c r="B148" s="21" t="s">
        <v>3961</v>
      </c>
      <c r="C148" s="17" t="s">
        <v>4272</v>
      </c>
      <c r="D148" s="39">
        <v>2</v>
      </c>
      <c r="E148" s="39">
        <v>0</v>
      </c>
      <c r="F148" s="19">
        <v>60.05</v>
      </c>
    </row>
    <row r="149" spans="1:6" ht="12.75">
      <c r="A149" s="17" t="s">
        <v>4273</v>
      </c>
      <c r="B149" s="21" t="s">
        <v>3961</v>
      </c>
      <c r="C149" s="17" t="s">
        <v>4274</v>
      </c>
      <c r="D149" s="39">
        <v>3</v>
      </c>
      <c r="E149" s="39">
        <v>0</v>
      </c>
      <c r="F149" s="19">
        <v>74.08</v>
      </c>
    </row>
    <row r="150" spans="1:5" ht="12.75">
      <c r="A150" s="17" t="s">
        <v>1461</v>
      </c>
      <c r="B150" s="21" t="s">
        <v>3961</v>
      </c>
      <c r="C150" s="17" t="s">
        <v>1462</v>
      </c>
      <c r="D150" s="39">
        <v>12</v>
      </c>
      <c r="E150" s="39">
        <v>0</v>
      </c>
    </row>
    <row r="151" spans="1:5" ht="12.75">
      <c r="A151" s="17" t="s">
        <v>571</v>
      </c>
      <c r="B151" s="21" t="s">
        <v>3961</v>
      </c>
      <c r="C151" s="17" t="s">
        <v>5826</v>
      </c>
      <c r="D151" s="39">
        <v>4</v>
      </c>
      <c r="E151" s="39">
        <v>1</v>
      </c>
    </row>
    <row r="152" spans="1:5" ht="12.75">
      <c r="A152" s="17" t="s">
        <v>1388</v>
      </c>
      <c r="B152" s="21" t="s">
        <v>3961</v>
      </c>
      <c r="C152" s="17" t="s">
        <v>5827</v>
      </c>
      <c r="D152" s="39">
        <v>0</v>
      </c>
      <c r="E152" s="39">
        <v>0</v>
      </c>
    </row>
    <row r="153" spans="1:5" ht="12.75">
      <c r="A153" s="17" t="s">
        <v>1389</v>
      </c>
      <c r="B153" s="21" t="s">
        <v>3961</v>
      </c>
      <c r="C153" s="17" t="s">
        <v>1460</v>
      </c>
      <c r="D153" s="39">
        <v>0</v>
      </c>
      <c r="E153" s="39">
        <v>-1</v>
      </c>
    </row>
    <row r="154" spans="1:5" ht="12.75">
      <c r="A154" s="17" t="s">
        <v>6258</v>
      </c>
      <c r="B154" s="21" t="s">
        <v>3961</v>
      </c>
      <c r="C154" s="17" t="s">
        <v>5828</v>
      </c>
      <c r="D154" s="39">
        <v>0</v>
      </c>
      <c r="E154" s="39">
        <v>1</v>
      </c>
    </row>
    <row r="155" spans="1:5" ht="12.75">
      <c r="A155" s="17" t="s">
        <v>6259</v>
      </c>
      <c r="B155" s="21" t="s">
        <v>3961</v>
      </c>
      <c r="D155" s="39">
        <v>0</v>
      </c>
      <c r="E155" s="39">
        <v>1</v>
      </c>
    </row>
    <row r="156" spans="1:5" ht="12.75">
      <c r="A156" s="17" t="s">
        <v>6260</v>
      </c>
      <c r="B156" s="21" t="s">
        <v>3961</v>
      </c>
      <c r="D156" s="39">
        <v>0</v>
      </c>
      <c r="E156" s="41">
        <v>0</v>
      </c>
    </row>
    <row r="157" spans="1:5" ht="12.75">
      <c r="A157" s="47" t="s">
        <v>6261</v>
      </c>
      <c r="B157" s="21" t="s">
        <v>3961</v>
      </c>
      <c r="C157" s="18"/>
      <c r="D157" s="39">
        <v>0</v>
      </c>
      <c r="E157" s="39">
        <v>0</v>
      </c>
    </row>
    <row r="158" spans="1:5" ht="12.75">
      <c r="A158" s="47" t="s">
        <v>6262</v>
      </c>
      <c r="B158" s="21" t="s">
        <v>3961</v>
      </c>
      <c r="C158" s="18"/>
      <c r="D158" s="39">
        <v>1</v>
      </c>
      <c r="E158" s="39">
        <v>0</v>
      </c>
    </row>
    <row r="159" spans="1:5" ht="12.75">
      <c r="A159" s="47" t="s">
        <v>6263</v>
      </c>
      <c r="B159" s="21" t="s">
        <v>3961</v>
      </c>
      <c r="D159" s="39">
        <v>2</v>
      </c>
      <c r="E159" s="39">
        <v>0</v>
      </c>
    </row>
    <row r="160" spans="1:5" ht="12.75">
      <c r="A160" s="47" t="s">
        <v>6264</v>
      </c>
      <c r="B160" s="21" t="s">
        <v>3961</v>
      </c>
      <c r="C160" s="18"/>
      <c r="D160" s="39">
        <v>1</v>
      </c>
      <c r="E160" s="39">
        <v>0</v>
      </c>
    </row>
    <row r="161" spans="1:5" ht="12.75">
      <c r="A161" s="47" t="s">
        <v>6265</v>
      </c>
      <c r="B161" s="21" t="s">
        <v>3961</v>
      </c>
      <c r="D161" s="39">
        <v>2</v>
      </c>
      <c r="E161" s="39">
        <v>0</v>
      </c>
    </row>
    <row r="162" spans="1:5" ht="12.75">
      <c r="A162" s="47" t="s">
        <v>6266</v>
      </c>
      <c r="B162" s="21" t="s">
        <v>3961</v>
      </c>
      <c r="D162" s="39">
        <v>3</v>
      </c>
      <c r="E162" s="39">
        <v>0</v>
      </c>
    </row>
    <row r="163" spans="1:5" ht="12.75">
      <c r="A163" s="47" t="s">
        <v>6267</v>
      </c>
      <c r="B163" s="21" t="s">
        <v>3961</v>
      </c>
      <c r="D163" s="39">
        <v>2</v>
      </c>
      <c r="E163" s="39">
        <v>0</v>
      </c>
    </row>
    <row r="164" spans="1:5" ht="12.75">
      <c r="A164" s="47" t="s">
        <v>6268</v>
      </c>
      <c r="B164" s="21" t="s">
        <v>3961</v>
      </c>
      <c r="D164" s="39">
        <v>4</v>
      </c>
      <c r="E164" s="39">
        <v>0</v>
      </c>
    </row>
    <row r="165" spans="1:5" ht="12.75">
      <c r="A165" s="47" t="s">
        <v>6269</v>
      </c>
      <c r="B165" s="21" t="s">
        <v>3961</v>
      </c>
      <c r="D165" s="39">
        <v>3</v>
      </c>
      <c r="E165" s="39">
        <v>0</v>
      </c>
    </row>
    <row r="166" spans="1:5" ht="12.75">
      <c r="A166" s="47" t="s">
        <v>6270</v>
      </c>
      <c r="B166" s="21" t="s">
        <v>3961</v>
      </c>
      <c r="D166" s="39">
        <v>3</v>
      </c>
      <c r="E166" s="39">
        <v>0</v>
      </c>
    </row>
    <row r="167" spans="1:5" ht="12.75">
      <c r="A167" s="47" t="s">
        <v>2920</v>
      </c>
      <c r="B167" s="21" t="s">
        <v>3961</v>
      </c>
      <c r="D167" s="39">
        <v>4</v>
      </c>
      <c r="E167" s="39">
        <v>0</v>
      </c>
    </row>
    <row r="168" spans="1:5" ht="12.75">
      <c r="A168" s="47" t="s">
        <v>2921</v>
      </c>
      <c r="B168" s="21" t="s">
        <v>3961</v>
      </c>
      <c r="D168" s="39">
        <v>4</v>
      </c>
      <c r="E168" s="39">
        <v>0</v>
      </c>
    </row>
    <row r="169" spans="1:5" ht="12.75">
      <c r="A169" s="47" t="s">
        <v>2922</v>
      </c>
      <c r="B169" s="21" t="s">
        <v>3961</v>
      </c>
      <c r="D169" s="39">
        <v>4</v>
      </c>
      <c r="E169" s="39">
        <v>0</v>
      </c>
    </row>
    <row r="170" spans="1:5" ht="12.75">
      <c r="A170" s="47" t="s">
        <v>3478</v>
      </c>
      <c r="B170" s="21" t="s">
        <v>3961</v>
      </c>
      <c r="D170" s="39">
        <v>3</v>
      </c>
      <c r="E170" s="39">
        <v>0</v>
      </c>
    </row>
    <row r="171" spans="1:5" ht="12.75">
      <c r="A171" s="47" t="s">
        <v>3479</v>
      </c>
      <c r="B171" s="21" t="s">
        <v>3961</v>
      </c>
      <c r="D171" s="39">
        <v>4</v>
      </c>
      <c r="E171" s="39">
        <v>0</v>
      </c>
    </row>
    <row r="172" spans="1:5" ht="12.75">
      <c r="A172" s="47" t="s">
        <v>3480</v>
      </c>
      <c r="B172" s="21" t="s">
        <v>3961</v>
      </c>
      <c r="D172" s="39">
        <v>4</v>
      </c>
      <c r="E172" s="39">
        <v>0</v>
      </c>
    </row>
    <row r="173" spans="1:5" ht="12.75">
      <c r="A173" s="47" t="s">
        <v>3481</v>
      </c>
      <c r="B173" s="21" t="s">
        <v>3961</v>
      </c>
      <c r="D173" s="39">
        <v>7</v>
      </c>
      <c r="E173" s="39">
        <v>0</v>
      </c>
    </row>
    <row r="174" spans="1:5" ht="12.75">
      <c r="A174" s="47" t="s">
        <v>3482</v>
      </c>
      <c r="B174" s="21" t="s">
        <v>3961</v>
      </c>
      <c r="D174" s="39">
        <v>6</v>
      </c>
      <c r="E174" s="39">
        <v>0</v>
      </c>
    </row>
    <row r="175" spans="1:5" ht="12.75">
      <c r="A175" s="47" t="s">
        <v>3483</v>
      </c>
      <c r="B175" s="21" t="s">
        <v>3961</v>
      </c>
      <c r="D175" s="39">
        <v>5</v>
      </c>
      <c r="E175" s="39">
        <v>0</v>
      </c>
    </row>
    <row r="176" spans="1:5" ht="12.75">
      <c r="A176" s="47" t="s">
        <v>3484</v>
      </c>
      <c r="B176" s="21" t="s">
        <v>3961</v>
      </c>
      <c r="D176" s="39">
        <v>5</v>
      </c>
      <c r="E176" s="39">
        <v>0</v>
      </c>
    </row>
    <row r="177" spans="1:5" ht="12.75">
      <c r="A177" s="47" t="s">
        <v>3485</v>
      </c>
      <c r="B177" s="21" t="s">
        <v>3961</v>
      </c>
      <c r="D177" s="39">
        <v>8</v>
      </c>
      <c r="E177" s="39">
        <v>0</v>
      </c>
    </row>
    <row r="178" spans="1:5" ht="12.75">
      <c r="A178" s="47" t="s">
        <v>3486</v>
      </c>
      <c r="B178" s="21" t="s">
        <v>3961</v>
      </c>
      <c r="D178" s="39">
        <v>7</v>
      </c>
      <c r="E178" s="39">
        <v>0</v>
      </c>
    </row>
    <row r="179" spans="1:5" ht="12.75">
      <c r="A179" s="47" t="s">
        <v>3487</v>
      </c>
      <c r="B179" s="21" t="s">
        <v>3961</v>
      </c>
      <c r="D179" s="39">
        <v>8</v>
      </c>
      <c r="E179" s="39">
        <v>0</v>
      </c>
    </row>
    <row r="180" spans="1:5" ht="12.75">
      <c r="A180" s="47" t="s">
        <v>3488</v>
      </c>
      <c r="B180" s="21" t="s">
        <v>3961</v>
      </c>
      <c r="D180" s="39">
        <v>8</v>
      </c>
      <c r="E180" s="39">
        <v>0</v>
      </c>
    </row>
    <row r="181" spans="1:5" ht="12.75">
      <c r="A181" s="47" t="s">
        <v>3489</v>
      </c>
      <c r="B181" s="21" t="s">
        <v>3961</v>
      </c>
      <c r="D181" s="39">
        <v>2</v>
      </c>
      <c r="E181" s="39">
        <v>0</v>
      </c>
    </row>
    <row r="182" spans="1:5" ht="12.75">
      <c r="A182" s="47" t="s">
        <v>3490</v>
      </c>
      <c r="B182" s="21" t="s">
        <v>3961</v>
      </c>
      <c r="D182" s="39">
        <v>2</v>
      </c>
      <c r="E182" s="39">
        <v>0</v>
      </c>
    </row>
    <row r="183" spans="1:5" ht="12.75">
      <c r="A183" s="47" t="s">
        <v>217</v>
      </c>
      <c r="B183" s="21" t="s">
        <v>3961</v>
      </c>
      <c r="D183" s="39">
        <v>3</v>
      </c>
      <c r="E183" s="39">
        <v>1</v>
      </c>
    </row>
    <row r="184" spans="1:5" ht="12.75">
      <c r="A184" s="47" t="s">
        <v>3491</v>
      </c>
      <c r="B184" s="21" t="s">
        <v>3961</v>
      </c>
      <c r="D184" s="39">
        <v>9</v>
      </c>
      <c r="E184" s="39">
        <v>1</v>
      </c>
    </row>
    <row r="185" spans="1:5" ht="12.75">
      <c r="A185" s="47" t="s">
        <v>3492</v>
      </c>
      <c r="B185" s="21" t="s">
        <v>3961</v>
      </c>
      <c r="D185" s="39">
        <v>6</v>
      </c>
      <c r="E185" s="39">
        <v>1</v>
      </c>
    </row>
    <row r="186" spans="1:5" ht="12.75">
      <c r="A186" s="47" t="s">
        <v>3493</v>
      </c>
      <c r="B186" s="21" t="s">
        <v>3961</v>
      </c>
      <c r="D186" s="39">
        <v>8</v>
      </c>
      <c r="E186" s="39">
        <v>1</v>
      </c>
    </row>
    <row r="187" spans="1:5" ht="12.75">
      <c r="A187" s="47" t="s">
        <v>3494</v>
      </c>
      <c r="B187" s="21" t="s">
        <v>3961</v>
      </c>
      <c r="D187" s="39">
        <v>9</v>
      </c>
      <c r="E187" s="39">
        <v>2</v>
      </c>
    </row>
    <row r="188" spans="1:5" ht="12.75">
      <c r="A188" s="47" t="s">
        <v>3495</v>
      </c>
      <c r="B188" s="21" t="s">
        <v>3961</v>
      </c>
      <c r="D188" s="39">
        <v>5</v>
      </c>
      <c r="E188" s="39">
        <v>0</v>
      </c>
    </row>
    <row r="189" spans="1:5" ht="12.75">
      <c r="A189" s="47" t="s">
        <v>3496</v>
      </c>
      <c r="B189" s="21" t="s">
        <v>3961</v>
      </c>
      <c r="D189" s="39">
        <v>5</v>
      </c>
      <c r="E189" s="39">
        <v>0</v>
      </c>
    </row>
    <row r="190" spans="1:5" ht="12.75">
      <c r="A190" s="47" t="s">
        <v>3497</v>
      </c>
      <c r="B190" s="21" t="s">
        <v>3961</v>
      </c>
      <c r="D190" s="39">
        <v>5</v>
      </c>
      <c r="E190" s="39">
        <v>0</v>
      </c>
    </row>
    <row r="191" spans="1:5" ht="12.75">
      <c r="A191" s="47" t="s">
        <v>3498</v>
      </c>
      <c r="B191" s="21" t="s">
        <v>3961</v>
      </c>
      <c r="D191" s="39">
        <v>6</v>
      </c>
      <c r="E191" s="39">
        <v>0</v>
      </c>
    </row>
    <row r="192" spans="1:5" ht="12.75">
      <c r="A192" s="47" t="s">
        <v>3499</v>
      </c>
      <c r="B192" s="21" t="s">
        <v>3961</v>
      </c>
      <c r="D192" s="39">
        <v>6</v>
      </c>
      <c r="E192" s="39">
        <v>0</v>
      </c>
    </row>
    <row r="193" spans="1:5" ht="12.75">
      <c r="A193" s="47" t="s">
        <v>3500</v>
      </c>
      <c r="B193" s="21" t="s">
        <v>3961</v>
      </c>
      <c r="D193" s="39">
        <v>4</v>
      </c>
      <c r="E193" s="39">
        <v>1</v>
      </c>
    </row>
    <row r="194" spans="1:5" ht="12.75">
      <c r="A194" s="47" t="s">
        <v>3501</v>
      </c>
      <c r="B194" s="21" t="s">
        <v>3961</v>
      </c>
      <c r="D194" s="39">
        <v>1</v>
      </c>
      <c r="E194" s="39">
        <v>0</v>
      </c>
    </row>
    <row r="195" spans="1:5" ht="12.75">
      <c r="A195" s="47" t="s">
        <v>3502</v>
      </c>
      <c r="B195" s="21" t="s">
        <v>3961</v>
      </c>
      <c r="D195" s="39">
        <v>2</v>
      </c>
      <c r="E195" s="39">
        <v>0</v>
      </c>
    </row>
    <row r="196" spans="1:5" ht="12.75">
      <c r="A196" s="47" t="s">
        <v>3503</v>
      </c>
      <c r="B196" s="21" t="s">
        <v>3961</v>
      </c>
      <c r="D196" s="39">
        <v>2</v>
      </c>
      <c r="E196" s="39">
        <v>0</v>
      </c>
    </row>
    <row r="197" spans="1:5" ht="12.75">
      <c r="A197" s="47" t="s">
        <v>3504</v>
      </c>
      <c r="B197" s="21" t="s">
        <v>3961</v>
      </c>
      <c r="D197" s="39">
        <v>4</v>
      </c>
      <c r="E197" s="39">
        <v>0</v>
      </c>
    </row>
    <row r="198" spans="1:5" ht="12.75">
      <c r="A198" s="47" t="s">
        <v>3505</v>
      </c>
      <c r="B198" s="21" t="s">
        <v>3961</v>
      </c>
      <c r="D198" s="39">
        <v>4</v>
      </c>
      <c r="E198" s="39">
        <v>0</v>
      </c>
    </row>
    <row r="199" spans="1:5" ht="12.75">
      <c r="A199" s="47" t="s">
        <v>3506</v>
      </c>
      <c r="B199" s="21" t="s">
        <v>3961</v>
      </c>
      <c r="D199" s="39">
        <v>4</v>
      </c>
      <c r="E199" s="39">
        <v>0</v>
      </c>
    </row>
    <row r="200" spans="1:5" ht="12.75">
      <c r="A200" s="47" t="s">
        <v>5967</v>
      </c>
      <c r="B200" s="21" t="s">
        <v>3961</v>
      </c>
      <c r="D200" s="39">
        <v>6</v>
      </c>
      <c r="E200" s="39">
        <v>0</v>
      </c>
    </row>
    <row r="201" spans="1:5" ht="12.75">
      <c r="A201" s="47" t="s">
        <v>3507</v>
      </c>
      <c r="B201" s="21" t="s">
        <v>3961</v>
      </c>
      <c r="C201" s="17" t="s">
        <v>5829</v>
      </c>
      <c r="D201" s="39">
        <v>0</v>
      </c>
      <c r="E201" s="39">
        <v>0</v>
      </c>
    </row>
    <row r="202" spans="1:5" ht="12.75">
      <c r="A202" s="47" t="s">
        <v>3508</v>
      </c>
      <c r="B202" s="21" t="s">
        <v>3961</v>
      </c>
      <c r="D202" s="39">
        <v>0</v>
      </c>
      <c r="E202" s="39">
        <v>0</v>
      </c>
    </row>
    <row r="203" spans="1:5" ht="12.75">
      <c r="A203" s="47" t="s">
        <v>3509</v>
      </c>
      <c r="B203" s="21" t="s">
        <v>3961</v>
      </c>
      <c r="D203" s="39">
        <v>0</v>
      </c>
      <c r="E203" s="39">
        <v>0</v>
      </c>
    </row>
    <row r="204" spans="1:5" ht="12.75">
      <c r="A204" s="47" t="s">
        <v>3510</v>
      </c>
      <c r="B204" s="21" t="s">
        <v>3961</v>
      </c>
      <c r="C204" s="18"/>
      <c r="D204" s="39">
        <v>0</v>
      </c>
      <c r="E204" s="39">
        <v>0</v>
      </c>
    </row>
    <row r="205" spans="1:5" ht="12.75">
      <c r="A205" s="47" t="s">
        <v>3511</v>
      </c>
      <c r="B205" s="21" t="s">
        <v>3961</v>
      </c>
      <c r="C205" s="18"/>
      <c r="D205" s="39">
        <v>0</v>
      </c>
      <c r="E205" s="39">
        <v>0</v>
      </c>
    </row>
    <row r="206" spans="1:5" ht="12.75">
      <c r="A206" s="47" t="s">
        <v>3512</v>
      </c>
      <c r="B206" s="21" t="s">
        <v>3961</v>
      </c>
      <c r="C206" s="18" t="s">
        <v>5830</v>
      </c>
      <c r="D206" s="39">
        <v>6</v>
      </c>
      <c r="E206" s="39">
        <v>1</v>
      </c>
    </row>
    <row r="207" spans="1:5" ht="12.75">
      <c r="A207" s="47" t="s">
        <v>3513</v>
      </c>
      <c r="B207" s="21" t="s">
        <v>3961</v>
      </c>
      <c r="D207" s="39">
        <v>8</v>
      </c>
      <c r="E207" s="39">
        <v>1</v>
      </c>
    </row>
    <row r="208" spans="1:5" ht="12.75">
      <c r="A208" s="47" t="s">
        <v>3514</v>
      </c>
      <c r="B208" s="21" t="s">
        <v>3961</v>
      </c>
      <c r="D208" s="39">
        <v>9</v>
      </c>
      <c r="E208" s="39">
        <v>1</v>
      </c>
    </row>
    <row r="209" spans="1:5" ht="12.75">
      <c r="A209" s="47" t="s">
        <v>3515</v>
      </c>
      <c r="B209" s="21" t="s">
        <v>3961</v>
      </c>
      <c r="D209" s="39">
        <v>9</v>
      </c>
      <c r="E209" s="39">
        <v>1</v>
      </c>
    </row>
    <row r="210" spans="1:5" ht="12.75">
      <c r="A210" s="47" t="s">
        <v>3516</v>
      </c>
      <c r="B210" s="21" t="s">
        <v>3961</v>
      </c>
      <c r="D210" s="39">
        <v>9</v>
      </c>
      <c r="E210" s="39">
        <v>2</v>
      </c>
    </row>
    <row r="211" spans="1:5" ht="12.75">
      <c r="A211" s="47" t="s">
        <v>3517</v>
      </c>
      <c r="B211" s="21" t="s">
        <v>3961</v>
      </c>
      <c r="D211" s="39">
        <v>6</v>
      </c>
      <c r="E211" s="39">
        <v>1</v>
      </c>
    </row>
    <row r="212" spans="1:5" ht="12.75">
      <c r="A212" s="47" t="s">
        <v>3518</v>
      </c>
      <c r="B212" s="21" t="s">
        <v>3961</v>
      </c>
      <c r="D212" s="39">
        <v>9</v>
      </c>
      <c r="E212" s="39">
        <v>1</v>
      </c>
    </row>
    <row r="213" spans="1:5" ht="12.75">
      <c r="A213" s="47" t="s">
        <v>3519</v>
      </c>
      <c r="B213" s="21" t="s">
        <v>3961</v>
      </c>
      <c r="D213" s="39">
        <v>10</v>
      </c>
      <c r="E213" s="39">
        <v>1</v>
      </c>
    </row>
    <row r="214" spans="1:5" ht="12.75">
      <c r="A214" s="47" t="s">
        <v>3520</v>
      </c>
      <c r="B214" s="21" t="s">
        <v>3961</v>
      </c>
      <c r="D214" s="39">
        <v>4</v>
      </c>
      <c r="E214" s="39">
        <v>1</v>
      </c>
    </row>
    <row r="215" spans="1:5" ht="12.75">
      <c r="A215" s="47" t="s">
        <v>5968</v>
      </c>
      <c r="B215" s="21" t="s">
        <v>3961</v>
      </c>
      <c r="C215" s="17" t="s">
        <v>5969</v>
      </c>
      <c r="D215" s="39"/>
      <c r="E215" s="39"/>
    </row>
    <row r="216" spans="1:5" ht="12.75">
      <c r="A216" s="47" t="s">
        <v>5970</v>
      </c>
      <c r="B216" s="21" t="s">
        <v>3961</v>
      </c>
      <c r="C216" s="17" t="s">
        <v>5971</v>
      </c>
      <c r="D216" s="39"/>
      <c r="E216" s="39"/>
    </row>
    <row r="217" spans="1:3" ht="12.75">
      <c r="A217" s="17" t="s">
        <v>5972</v>
      </c>
      <c r="B217" s="21" t="s">
        <v>3961</v>
      </c>
      <c r="C217" s="17" t="s">
        <v>5971</v>
      </c>
    </row>
    <row r="218" spans="1:3" ht="12.75">
      <c r="A218" s="17" t="s">
        <v>5973</v>
      </c>
      <c r="B218" s="21" t="s">
        <v>3961</v>
      </c>
      <c r="C218" s="17" t="s">
        <v>5974</v>
      </c>
    </row>
    <row r="219" spans="1:3" ht="12.75">
      <c r="A219" s="17" t="s">
        <v>5975</v>
      </c>
      <c r="B219" s="21" t="s">
        <v>3961</v>
      </c>
      <c r="C219" s="17" t="s">
        <v>5974</v>
      </c>
    </row>
    <row r="220" spans="1:3" ht="12.75">
      <c r="A220" s="17" t="s">
        <v>5976</v>
      </c>
      <c r="B220" s="21" t="s">
        <v>3961</v>
      </c>
      <c r="C220" s="17" t="s">
        <v>5977</v>
      </c>
    </row>
    <row r="221" spans="1:3" ht="12.75">
      <c r="A221" s="17" t="s">
        <v>5978</v>
      </c>
      <c r="B221" s="21" t="s">
        <v>3961</v>
      </c>
      <c r="C221" s="17" t="s">
        <v>5979</v>
      </c>
    </row>
    <row r="222" spans="1:3" ht="12.75">
      <c r="A222" s="17" t="s">
        <v>5980</v>
      </c>
      <c r="B222" s="21" t="s">
        <v>3961</v>
      </c>
      <c r="C222" s="17" t="s">
        <v>5981</v>
      </c>
    </row>
    <row r="223" spans="1:3" ht="12.75">
      <c r="A223" s="17" t="s">
        <v>5982</v>
      </c>
      <c r="B223" s="21" t="s">
        <v>3961</v>
      </c>
      <c r="C223" s="17" t="s">
        <v>5981</v>
      </c>
    </row>
    <row r="224" spans="1:3" ht="12.75">
      <c r="A224" s="17" t="s">
        <v>5983</v>
      </c>
      <c r="B224" s="21" t="s">
        <v>3961</v>
      </c>
      <c r="C224" s="17" t="s">
        <v>5984</v>
      </c>
    </row>
    <row r="225" spans="1:3" ht="12.75">
      <c r="A225" s="17" t="s">
        <v>5985</v>
      </c>
      <c r="B225" s="21" t="s">
        <v>3961</v>
      </c>
      <c r="C225" s="17" t="s">
        <v>5984</v>
      </c>
    </row>
    <row r="226" spans="1:3" ht="12.75">
      <c r="A226" s="17" t="s">
        <v>5986</v>
      </c>
      <c r="B226" s="21" t="s">
        <v>3961</v>
      </c>
      <c r="C226" s="17" t="s">
        <v>5987</v>
      </c>
    </row>
    <row r="227" spans="1:3" ht="12.75">
      <c r="A227" s="17" t="s">
        <v>5988</v>
      </c>
      <c r="B227" s="21" t="s">
        <v>3961</v>
      </c>
      <c r="C227" s="17" t="s">
        <v>5989</v>
      </c>
    </row>
    <row r="228" spans="1:3" ht="12.75">
      <c r="A228" s="17" t="s">
        <v>5990</v>
      </c>
      <c r="B228" s="21" t="s">
        <v>3961</v>
      </c>
      <c r="C228" s="17" t="s">
        <v>5991</v>
      </c>
    </row>
    <row r="229" spans="1:3" ht="12.75">
      <c r="A229" s="17" t="s">
        <v>5992</v>
      </c>
      <c r="B229" s="21" t="s">
        <v>3961</v>
      </c>
      <c r="C229" s="17" t="s">
        <v>5993</v>
      </c>
    </row>
    <row r="230" spans="1:3" ht="12.75">
      <c r="A230" s="17" t="s">
        <v>5994</v>
      </c>
      <c r="B230" s="21" t="s">
        <v>3961</v>
      </c>
      <c r="C230" s="17" t="s">
        <v>5995</v>
      </c>
    </row>
    <row r="231" spans="1:3" ht="12.75">
      <c r="A231" s="17" t="s">
        <v>5996</v>
      </c>
      <c r="B231" s="21" t="s">
        <v>3961</v>
      </c>
      <c r="C231" s="17" t="s">
        <v>5995</v>
      </c>
    </row>
    <row r="232" spans="1:3" ht="12.75">
      <c r="A232" s="17" t="s">
        <v>5997</v>
      </c>
      <c r="B232" s="21" t="s">
        <v>3961</v>
      </c>
      <c r="C232" s="17" t="s">
        <v>5995</v>
      </c>
    </row>
    <row r="233" spans="1:3" ht="12.75">
      <c r="A233" s="17" t="s">
        <v>5998</v>
      </c>
      <c r="B233" s="21" t="s">
        <v>3961</v>
      </c>
      <c r="C233" s="17" t="s">
        <v>5999</v>
      </c>
    </row>
    <row r="234" spans="1:3" ht="12.75">
      <c r="A234" s="17" t="s">
        <v>6000</v>
      </c>
      <c r="B234" s="21" t="s">
        <v>3961</v>
      </c>
      <c r="C234" s="17" t="s">
        <v>5999</v>
      </c>
    </row>
    <row r="235" spans="1:3" ht="12.75">
      <c r="A235" s="17" t="s">
        <v>6001</v>
      </c>
      <c r="B235" s="21" t="s">
        <v>3961</v>
      </c>
      <c r="C235" s="17" t="s">
        <v>6002</v>
      </c>
    </row>
    <row r="236" spans="1:3" ht="12.75">
      <c r="A236" s="17" t="s">
        <v>6003</v>
      </c>
      <c r="B236" s="21" t="s">
        <v>3961</v>
      </c>
      <c r="C236" s="17" t="s">
        <v>6004</v>
      </c>
    </row>
    <row r="237" spans="1:3" ht="12.75">
      <c r="A237" s="17" t="s">
        <v>6005</v>
      </c>
      <c r="B237" s="21" t="s">
        <v>3961</v>
      </c>
      <c r="C237" s="17" t="s">
        <v>6006</v>
      </c>
    </row>
    <row r="238" spans="1:3" ht="12.75">
      <c r="A238" s="17" t="s">
        <v>6007</v>
      </c>
      <c r="B238" s="21" t="s">
        <v>3961</v>
      </c>
      <c r="C238" s="17" t="s">
        <v>6006</v>
      </c>
    </row>
    <row r="239" spans="1:3" ht="12.75">
      <c r="A239" s="17" t="s">
        <v>6008</v>
      </c>
      <c r="B239" s="21" t="s">
        <v>3961</v>
      </c>
      <c r="C239" s="17" t="s">
        <v>6006</v>
      </c>
    </row>
    <row r="240" spans="1:3" ht="12.75">
      <c r="A240" s="17" t="s">
        <v>6009</v>
      </c>
      <c r="B240" s="21" t="s">
        <v>3961</v>
      </c>
      <c r="C240" s="17" t="s">
        <v>6006</v>
      </c>
    </row>
    <row r="241" spans="1:3" ht="12.75">
      <c r="A241" s="17" t="s">
        <v>6010</v>
      </c>
      <c r="B241" s="21" t="s">
        <v>3961</v>
      </c>
      <c r="C241" s="17" t="s">
        <v>6011</v>
      </c>
    </row>
    <row r="242" spans="1:3" ht="12.75">
      <c r="A242" s="17" t="s">
        <v>6012</v>
      </c>
      <c r="B242" s="21" t="s">
        <v>3961</v>
      </c>
      <c r="C242" s="17" t="s">
        <v>6011</v>
      </c>
    </row>
    <row r="243" spans="1:3" ht="12.75">
      <c r="A243" s="17" t="s">
        <v>6013</v>
      </c>
      <c r="B243" s="21" t="s">
        <v>3961</v>
      </c>
      <c r="C243" s="17" t="s">
        <v>6014</v>
      </c>
    </row>
    <row r="244" spans="1:3" ht="12.75">
      <c r="A244" s="17" t="s">
        <v>6015</v>
      </c>
      <c r="B244" s="21" t="s">
        <v>3961</v>
      </c>
      <c r="C244" s="17" t="s">
        <v>6014</v>
      </c>
    </row>
    <row r="245" spans="1:3" ht="12.75">
      <c r="A245" s="17" t="s">
        <v>6016</v>
      </c>
      <c r="B245" s="21" t="s">
        <v>3961</v>
      </c>
      <c r="C245" s="17" t="s">
        <v>6017</v>
      </c>
    </row>
    <row r="246" spans="1:3" ht="12.75">
      <c r="A246" s="17" t="s">
        <v>6018</v>
      </c>
      <c r="B246" s="21" t="s">
        <v>3961</v>
      </c>
      <c r="C246" s="17" t="s">
        <v>6019</v>
      </c>
    </row>
    <row r="247" spans="1:3" ht="12.75">
      <c r="A247" s="17" t="s">
        <v>6020</v>
      </c>
      <c r="B247" s="21" t="s">
        <v>3961</v>
      </c>
      <c r="C247" s="17" t="s">
        <v>6021</v>
      </c>
    </row>
    <row r="248" spans="1:3" ht="12.75">
      <c r="A248" s="17" t="s">
        <v>6022</v>
      </c>
      <c r="B248" s="21" t="s">
        <v>3961</v>
      </c>
      <c r="C248" s="17" t="s">
        <v>6023</v>
      </c>
    </row>
    <row r="249" spans="1:3" ht="12.75">
      <c r="A249" s="17" t="s">
        <v>6024</v>
      </c>
      <c r="B249" s="21" t="s">
        <v>3961</v>
      </c>
      <c r="C249" s="17" t="s">
        <v>6025</v>
      </c>
    </row>
    <row r="250" spans="1:3" ht="12.75">
      <c r="A250" s="17" t="s">
        <v>6026</v>
      </c>
      <c r="B250" s="21" t="s">
        <v>3961</v>
      </c>
      <c r="C250" s="17" t="s">
        <v>6025</v>
      </c>
    </row>
    <row r="251" spans="1:3" ht="12.75">
      <c r="A251" s="17" t="s">
        <v>6027</v>
      </c>
      <c r="B251" s="21" t="s">
        <v>3961</v>
      </c>
      <c r="C251" s="17" t="s">
        <v>6028</v>
      </c>
    </row>
    <row r="252" spans="2:8" s="254" customFormat="1" ht="12.75">
      <c r="B252" s="255"/>
      <c r="D252" s="256"/>
      <c r="E252" s="256"/>
      <c r="F252" s="257"/>
      <c r="G252" s="258"/>
      <c r="H252" s="259"/>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C745"/>
  <sheetViews>
    <sheetView workbookViewId="0" topLeftCell="A1">
      <pane ySplit="9" topLeftCell="BM714" activePane="bottomLeft" state="frozen"/>
      <selection pane="topLeft" activeCell="A1" sqref="A1"/>
      <selection pane="bottomLeft" activeCell="A1" sqref="A1"/>
    </sheetView>
  </sheetViews>
  <sheetFormatPr defaultColWidth="9.140625" defaultRowHeight="12.75"/>
  <cols>
    <col min="1" max="1" width="5.7109375" style="240" customWidth="1"/>
    <col min="2" max="2" width="70.7109375" style="241" customWidth="1"/>
    <col min="3" max="3" width="10.140625" style="242" customWidth="1"/>
    <col min="4" max="16384" width="9.140625" style="202" customWidth="1"/>
  </cols>
  <sheetData>
    <row r="1" spans="1:3" ht="12.75">
      <c r="A1" s="220" t="s">
        <v>961</v>
      </c>
      <c r="B1" s="202"/>
      <c r="C1" s="221"/>
    </row>
    <row r="2" spans="1:3" s="203" customFormat="1" ht="12.75">
      <c r="A2" s="222" t="s">
        <v>6029</v>
      </c>
      <c r="C2" s="220"/>
    </row>
    <row r="3" spans="1:3" ht="12.75">
      <c r="A3" s="223" t="s">
        <v>4597</v>
      </c>
      <c r="B3" s="223"/>
      <c r="C3" s="223"/>
    </row>
    <row r="4" spans="1:3" s="203" customFormat="1" ht="12.75">
      <c r="A4" s="224" t="s">
        <v>426</v>
      </c>
      <c r="B4" s="225" t="s">
        <v>4596</v>
      </c>
      <c r="C4" s="248" t="s">
        <v>5831</v>
      </c>
    </row>
    <row r="5" spans="1:3" s="203" customFormat="1" ht="12.75">
      <c r="A5" s="226"/>
      <c r="B5" s="226"/>
      <c r="C5" s="249">
        <v>298</v>
      </c>
    </row>
    <row r="6" spans="1:3" s="235" customFormat="1" ht="12.75">
      <c r="A6" s="233">
        <v>1</v>
      </c>
      <c r="B6" s="234" t="s">
        <v>440</v>
      </c>
      <c r="C6" s="227">
        <v>0.012043333333333333</v>
      </c>
    </row>
    <row r="7" spans="1:3" s="235" customFormat="1" ht="12.75">
      <c r="A7" s="233">
        <v>2</v>
      </c>
      <c r="B7" s="234" t="s">
        <v>443</v>
      </c>
      <c r="C7" s="227">
        <v>5.904447601378703E-34</v>
      </c>
    </row>
    <row r="8" spans="1:3" s="235" customFormat="1" ht="12.75">
      <c r="A8" s="233">
        <v>3</v>
      </c>
      <c r="B8" s="234" t="s">
        <v>445</v>
      </c>
      <c r="C8" s="227">
        <v>7.960128498945702E-15</v>
      </c>
    </row>
    <row r="9" spans="1:3" s="235" customFormat="1" ht="12.75">
      <c r="A9" s="233">
        <v>4</v>
      </c>
      <c r="B9" s="234" t="s">
        <v>446</v>
      </c>
      <c r="C9" s="227">
        <v>1.6635892249456E-12</v>
      </c>
    </row>
    <row r="10" spans="1:3" s="235" customFormat="1" ht="12.75">
      <c r="A10" s="233">
        <v>5</v>
      </c>
      <c r="B10" s="234" t="s">
        <v>447</v>
      </c>
      <c r="C10" s="227">
        <v>1.0318501296575531E-11</v>
      </c>
    </row>
    <row r="11" spans="1:3" s="235" customFormat="1" ht="12.75">
      <c r="A11" s="233">
        <v>6</v>
      </c>
      <c r="B11" s="234" t="s">
        <v>448</v>
      </c>
      <c r="C11" s="227">
        <v>3.2838376987002753E-12</v>
      </c>
    </row>
    <row r="12" spans="1:3" s="235" customFormat="1" ht="12.75">
      <c r="A12" s="233">
        <v>7</v>
      </c>
      <c r="B12" s="234" t="s">
        <v>449</v>
      </c>
      <c r="C12" s="227">
        <v>1.9546779094727322E-14</v>
      </c>
    </row>
    <row r="13" spans="1:3" s="235" customFormat="1" ht="12.75">
      <c r="A13" s="233">
        <v>8</v>
      </c>
      <c r="B13" s="234" t="s">
        <v>450</v>
      </c>
      <c r="C13" s="227">
        <v>3.225814313558217E-17</v>
      </c>
    </row>
    <row r="14" spans="1:3" s="235" customFormat="1" ht="12.75">
      <c r="A14" s="233">
        <v>9</v>
      </c>
      <c r="B14" s="234" t="s">
        <v>451</v>
      </c>
      <c r="C14" s="227">
        <v>2.6536469641340203E-11</v>
      </c>
    </row>
    <row r="15" spans="1:3" s="235" customFormat="1" ht="12.75">
      <c r="A15" s="233">
        <v>10</v>
      </c>
      <c r="B15" s="234" t="s">
        <v>452</v>
      </c>
      <c r="C15" s="227">
        <v>1.953965437544671E-38</v>
      </c>
    </row>
    <row r="16" spans="1:3" s="235" customFormat="1" ht="12.75">
      <c r="A16" s="233">
        <v>11</v>
      </c>
      <c r="B16" s="234" t="s">
        <v>453</v>
      </c>
      <c r="C16" s="227">
        <v>1.2413856400167468E-12</v>
      </c>
    </row>
    <row r="17" spans="1:3" s="235" customFormat="1" ht="12.75">
      <c r="A17" s="233">
        <v>12</v>
      </c>
      <c r="B17" s="234" t="s">
        <v>454</v>
      </c>
      <c r="C17" s="227">
        <v>0.04458524615837147</v>
      </c>
    </row>
    <row r="18" spans="1:3" s="235" customFormat="1" ht="12.75">
      <c r="A18" s="233">
        <v>13</v>
      </c>
      <c r="B18" s="234" t="s">
        <v>455</v>
      </c>
      <c r="C18" s="227">
        <v>0</v>
      </c>
    </row>
    <row r="19" spans="1:3" s="235" customFormat="1" ht="12.75">
      <c r="A19" s="233">
        <v>14</v>
      </c>
      <c r="B19" s="234" t="s">
        <v>457</v>
      </c>
      <c r="C19" s="227">
        <v>0</v>
      </c>
    </row>
    <row r="20" spans="1:3" s="235" customFormat="1" ht="12.75">
      <c r="A20" s="233">
        <v>15</v>
      </c>
      <c r="B20" s="234" t="s">
        <v>458</v>
      </c>
      <c r="C20" s="227">
        <v>6.560453051508807E-16</v>
      </c>
    </row>
    <row r="21" spans="1:3" s="235" customFormat="1" ht="12.75">
      <c r="A21" s="233">
        <v>16</v>
      </c>
      <c r="B21" s="234" t="s">
        <v>459</v>
      </c>
      <c r="C21" s="227">
        <v>0.03181666666666667</v>
      </c>
    </row>
    <row r="22" spans="1:3" s="235" customFormat="1" ht="12.75">
      <c r="A22" s="233">
        <v>17</v>
      </c>
      <c r="B22" s="234" t="s">
        <v>461</v>
      </c>
      <c r="C22" s="227">
        <v>0.25666666666666665</v>
      </c>
    </row>
    <row r="23" spans="1:3" s="235" customFormat="1" ht="12.75">
      <c r="A23" s="233">
        <v>18</v>
      </c>
      <c r="B23" s="234" t="s">
        <v>463</v>
      </c>
      <c r="C23" s="227">
        <v>5.095E-05</v>
      </c>
    </row>
    <row r="24" spans="1:3" s="235" customFormat="1" ht="12.75">
      <c r="A24" s="233">
        <v>19</v>
      </c>
      <c r="B24" s="234" t="s">
        <v>465</v>
      </c>
      <c r="C24" s="227">
        <v>0.0006106666666666667</v>
      </c>
    </row>
    <row r="25" spans="1:3" s="235" customFormat="1" ht="12.75">
      <c r="A25" s="233">
        <v>20</v>
      </c>
      <c r="B25" s="234" t="s">
        <v>467</v>
      </c>
      <c r="C25" s="227">
        <v>1.9935606209813077E-10</v>
      </c>
    </row>
    <row r="26" spans="1:3" s="235" customFormat="1" ht="12.75">
      <c r="A26" s="233">
        <v>21</v>
      </c>
      <c r="B26" s="234" t="s">
        <v>468</v>
      </c>
      <c r="C26" s="227">
        <v>3.690058525689385E-11</v>
      </c>
    </row>
    <row r="27" spans="1:3" s="235" customFormat="1" ht="12.75">
      <c r="A27" s="233">
        <v>22</v>
      </c>
      <c r="B27" s="234" t="s">
        <v>469</v>
      </c>
      <c r="C27" s="227">
        <v>7.407436231723629E-12</v>
      </c>
    </row>
    <row r="28" spans="1:3" s="235" customFormat="1" ht="12.75">
      <c r="A28" s="233">
        <v>23</v>
      </c>
      <c r="B28" s="234" t="s">
        <v>470</v>
      </c>
      <c r="C28" s="227">
        <v>0.0019</v>
      </c>
    </row>
    <row r="29" spans="1:3" s="235" customFormat="1" ht="12.75">
      <c r="A29" s="233">
        <v>24</v>
      </c>
      <c r="B29" s="234" t="s">
        <v>472</v>
      </c>
      <c r="C29" s="227">
        <v>4.862958150465241E-12</v>
      </c>
    </row>
    <row r="30" spans="1:3" s="235" customFormat="1" ht="12.75">
      <c r="A30" s="233">
        <v>25</v>
      </c>
      <c r="B30" s="234" t="s">
        <v>473</v>
      </c>
      <c r="C30" s="227">
        <v>9.891768221838824E-12</v>
      </c>
    </row>
    <row r="31" spans="1:3" s="235" customFormat="1" ht="12.75">
      <c r="A31" s="233">
        <v>26</v>
      </c>
      <c r="B31" s="234" t="s">
        <v>474</v>
      </c>
      <c r="C31" s="227">
        <v>2.2E-11</v>
      </c>
    </row>
    <row r="32" spans="1:3" s="235" customFormat="1" ht="12.75">
      <c r="A32" s="233">
        <v>27</v>
      </c>
      <c r="B32" s="234" t="s">
        <v>475</v>
      </c>
      <c r="C32" s="227">
        <v>1.543328305629085E-13</v>
      </c>
    </row>
    <row r="33" spans="1:3" s="235" customFormat="1" ht="12.75">
      <c r="A33" s="233">
        <v>28</v>
      </c>
      <c r="B33" s="234" t="s">
        <v>477</v>
      </c>
      <c r="C33" s="227">
        <v>9.003333333333334E-07</v>
      </c>
    </row>
    <row r="34" spans="1:3" s="235" customFormat="1" ht="12.75">
      <c r="A34" s="233">
        <v>29</v>
      </c>
      <c r="B34" s="234" t="s">
        <v>479</v>
      </c>
      <c r="C34" s="227">
        <v>7.253151187181023E-14</v>
      </c>
    </row>
    <row r="35" spans="1:3" s="235" customFormat="1" ht="12.75">
      <c r="A35" s="233">
        <v>30</v>
      </c>
      <c r="B35" s="234" t="s">
        <v>480</v>
      </c>
      <c r="C35" s="227">
        <v>8.165865621666294E-12</v>
      </c>
    </row>
    <row r="36" spans="1:3" s="235" customFormat="1" ht="12.75">
      <c r="A36" s="233">
        <v>31</v>
      </c>
      <c r="B36" s="234" t="s">
        <v>15</v>
      </c>
      <c r="C36" s="227">
        <v>4.3315096218502996E-14</v>
      </c>
    </row>
    <row r="37" spans="1:3" s="235" customFormat="1" ht="12.75">
      <c r="A37" s="233">
        <v>32</v>
      </c>
      <c r="B37" s="234" t="s">
        <v>16</v>
      </c>
      <c r="C37" s="227">
        <v>2.3511031998786903E-31</v>
      </c>
    </row>
    <row r="38" spans="1:3" s="235" customFormat="1" ht="12.75">
      <c r="A38" s="233">
        <v>33</v>
      </c>
      <c r="B38" s="234" t="s">
        <v>481</v>
      </c>
      <c r="C38" s="227">
        <v>7.502867970669223E-13</v>
      </c>
    </row>
    <row r="39" spans="1:3" s="235" customFormat="1" ht="12.75">
      <c r="A39" s="233">
        <v>34</v>
      </c>
      <c r="B39" s="234" t="s">
        <v>482</v>
      </c>
      <c r="C39" s="227">
        <v>0.06199505863214365</v>
      </c>
    </row>
    <row r="40" spans="1:3" s="235" customFormat="1" ht="12.75">
      <c r="A40" s="233">
        <v>35</v>
      </c>
      <c r="B40" s="234" t="s">
        <v>17</v>
      </c>
      <c r="C40" s="227">
        <v>9.033333333333332E-06</v>
      </c>
    </row>
    <row r="41" spans="1:3" s="235" customFormat="1" ht="12.75">
      <c r="A41" s="233">
        <v>36</v>
      </c>
      <c r="B41" s="234" t="s">
        <v>484</v>
      </c>
      <c r="C41" s="227">
        <v>4.653092487855136E-12</v>
      </c>
    </row>
    <row r="42" spans="1:3" s="235" customFormat="1" ht="12.75">
      <c r="A42" s="233">
        <v>37</v>
      </c>
      <c r="B42" s="234" t="s">
        <v>6376</v>
      </c>
      <c r="C42" s="227">
        <v>1.9314862629435327E-15</v>
      </c>
    </row>
    <row r="43" spans="1:3" s="235" customFormat="1" ht="12.75">
      <c r="A43" s="233">
        <v>38</v>
      </c>
      <c r="B43" s="234" t="s">
        <v>5505</v>
      </c>
      <c r="C43" s="227">
        <v>2.537940375374015E-12</v>
      </c>
    </row>
    <row r="44" spans="1:3" s="235" customFormat="1" ht="12.75">
      <c r="A44" s="233">
        <v>39</v>
      </c>
      <c r="B44" s="234" t="s">
        <v>5506</v>
      </c>
      <c r="C44" s="227">
        <v>5.712291001985502E-30</v>
      </c>
    </row>
    <row r="45" spans="1:3" s="235" customFormat="1" ht="12.75">
      <c r="A45" s="233">
        <v>40</v>
      </c>
      <c r="B45" s="234" t="s">
        <v>5484</v>
      </c>
      <c r="C45" s="227">
        <v>3.5E-12</v>
      </c>
    </row>
    <row r="46" spans="1:3" s="235" customFormat="1" ht="12.75">
      <c r="A46" s="233">
        <v>41</v>
      </c>
      <c r="B46" s="234" t="s">
        <v>5507</v>
      </c>
      <c r="C46" s="227">
        <v>2.284951805437071E-16</v>
      </c>
    </row>
    <row r="47" spans="1:3" s="235" customFormat="1" ht="12.75">
      <c r="A47" s="233">
        <v>42</v>
      </c>
      <c r="B47" s="234" t="s">
        <v>5508</v>
      </c>
      <c r="C47" s="227">
        <v>9.396666666666668E-06</v>
      </c>
    </row>
    <row r="48" spans="1:3" s="235" customFormat="1" ht="12.75">
      <c r="A48" s="233">
        <v>43</v>
      </c>
      <c r="B48" s="234" t="s">
        <v>5510</v>
      </c>
      <c r="C48" s="227">
        <v>1.8E-12</v>
      </c>
    </row>
    <row r="49" spans="1:3" s="235" customFormat="1" ht="12.75">
      <c r="A49" s="233">
        <v>44</v>
      </c>
      <c r="B49" s="234" t="s">
        <v>5511</v>
      </c>
      <c r="C49" s="227">
        <v>1.110662850178163E-10</v>
      </c>
    </row>
    <row r="50" spans="1:3" s="235" customFormat="1" ht="12.75">
      <c r="A50" s="233">
        <v>45</v>
      </c>
      <c r="B50" s="234" t="s">
        <v>5488</v>
      </c>
      <c r="C50" s="227">
        <v>2.2843720038350907E-13</v>
      </c>
    </row>
    <row r="51" spans="1:3" s="235" customFormat="1" ht="12.75">
      <c r="A51" s="233">
        <v>46</v>
      </c>
      <c r="B51" s="234" t="s">
        <v>5486</v>
      </c>
      <c r="C51" s="227">
        <v>6.666575033306925E-15</v>
      </c>
    </row>
    <row r="52" spans="1:3" s="235" customFormat="1" ht="12.75">
      <c r="A52" s="233" t="s">
        <v>1983</v>
      </c>
      <c r="B52" s="234" t="s">
        <v>3281</v>
      </c>
      <c r="C52" s="227">
        <v>9.127219880023536E-12</v>
      </c>
    </row>
    <row r="53" spans="1:3" s="235" customFormat="1" ht="12.75">
      <c r="A53" s="233" t="s">
        <v>1984</v>
      </c>
      <c r="B53" s="234" t="s">
        <v>3282</v>
      </c>
      <c r="C53" s="227">
        <v>1.487446808510638E-11</v>
      </c>
    </row>
    <row r="54" spans="1:3" s="235" customFormat="1" ht="12.75">
      <c r="A54" s="233" t="s">
        <v>1985</v>
      </c>
      <c r="B54" s="234" t="s">
        <v>3283</v>
      </c>
      <c r="C54" s="227">
        <v>2.3E-12</v>
      </c>
    </row>
    <row r="55" spans="1:3" s="235" customFormat="1" ht="12.75">
      <c r="A55" s="233" t="s">
        <v>1986</v>
      </c>
      <c r="B55" s="234" t="s">
        <v>3284</v>
      </c>
      <c r="C55" s="227">
        <v>1.6E-14</v>
      </c>
    </row>
    <row r="56" spans="1:3" s="235" customFormat="1" ht="12.75">
      <c r="A56" s="233" t="s">
        <v>1987</v>
      </c>
      <c r="B56" s="234" t="s">
        <v>3285</v>
      </c>
      <c r="C56" s="227">
        <v>7.710307935180512E-12</v>
      </c>
    </row>
    <row r="57" spans="1:3" s="235" customFormat="1" ht="12.75">
      <c r="A57" s="233" t="s">
        <v>1988</v>
      </c>
      <c r="B57" s="234" t="s">
        <v>3286</v>
      </c>
      <c r="C57" s="227">
        <v>2.096904124832294E-11</v>
      </c>
    </row>
    <row r="58" spans="1:3" s="235" customFormat="1" ht="12.75">
      <c r="A58" s="233" t="s">
        <v>1989</v>
      </c>
      <c r="B58" s="234" t="s">
        <v>3287</v>
      </c>
      <c r="C58" s="227">
        <v>2.19887624417088E-11</v>
      </c>
    </row>
    <row r="59" spans="1:3" s="235" customFormat="1" ht="12.75">
      <c r="A59" s="233" t="s">
        <v>1990</v>
      </c>
      <c r="B59" s="234" t="s">
        <v>3288</v>
      </c>
      <c r="C59" s="227">
        <v>4E-12</v>
      </c>
    </row>
    <row r="60" spans="1:3" s="235" customFormat="1" ht="12.75">
      <c r="A60" s="233" t="s">
        <v>1991</v>
      </c>
      <c r="B60" s="234" t="s">
        <v>3289</v>
      </c>
      <c r="C60" s="227">
        <v>1.5952626312641418E-11</v>
      </c>
    </row>
    <row r="61" spans="1:3" s="235" customFormat="1" ht="12.75">
      <c r="A61" s="233" t="s">
        <v>1992</v>
      </c>
      <c r="B61" s="234" t="s">
        <v>3290</v>
      </c>
      <c r="C61" s="227">
        <v>1.7E-11</v>
      </c>
    </row>
    <row r="62" spans="1:3" s="235" customFormat="1" ht="12.75">
      <c r="A62" s="233">
        <v>57</v>
      </c>
      <c r="B62" s="234" t="s">
        <v>5514</v>
      </c>
      <c r="C62" s="227">
        <v>9.127219880023536E-12</v>
      </c>
    </row>
    <row r="63" spans="1:3" s="235" customFormat="1" ht="12.75">
      <c r="A63" s="233">
        <v>58</v>
      </c>
      <c r="B63" s="234" t="s">
        <v>5497</v>
      </c>
      <c r="C63" s="227">
        <v>1.487446808510638E-11</v>
      </c>
    </row>
    <row r="64" spans="1:3" s="235" customFormat="1" ht="12.75">
      <c r="A64" s="233">
        <v>59</v>
      </c>
      <c r="B64" s="234" t="s">
        <v>5515</v>
      </c>
      <c r="C64" s="227">
        <v>2.3E-12</v>
      </c>
    </row>
    <row r="65" spans="1:3" s="235" customFormat="1" ht="12.75">
      <c r="A65" s="233">
        <v>60</v>
      </c>
      <c r="B65" s="234" t="s">
        <v>1385</v>
      </c>
      <c r="C65" s="227">
        <v>1.6E-14</v>
      </c>
    </row>
    <row r="66" spans="1:3" s="235" customFormat="1" ht="12.75">
      <c r="A66" s="233">
        <v>61</v>
      </c>
      <c r="B66" s="234" t="s">
        <v>1386</v>
      </c>
      <c r="C66" s="227">
        <v>1.5952626312641418E-11</v>
      </c>
    </row>
    <row r="67" spans="1:3" s="235" customFormat="1" ht="12.75">
      <c r="A67" s="233">
        <v>62</v>
      </c>
      <c r="B67" s="234" t="s">
        <v>2899</v>
      </c>
      <c r="C67" s="227">
        <v>9.127219880023536E-12</v>
      </c>
    </row>
    <row r="68" spans="1:3" s="235" customFormat="1" ht="12.75">
      <c r="A68" s="233">
        <v>63</v>
      </c>
      <c r="B68" s="234" t="s">
        <v>2158</v>
      </c>
      <c r="C68" s="227">
        <v>1.487446808510638E-11</v>
      </c>
    </row>
    <row r="69" spans="1:3" s="235" customFormat="1" ht="12.75">
      <c r="A69" s="233">
        <v>64</v>
      </c>
      <c r="B69" s="234" t="s">
        <v>2159</v>
      </c>
      <c r="C69" s="227">
        <v>2.3E-12</v>
      </c>
    </row>
    <row r="70" spans="1:3" s="235" customFormat="1" ht="12.75">
      <c r="A70" s="233">
        <v>65</v>
      </c>
      <c r="B70" s="234" t="s">
        <v>4165</v>
      </c>
      <c r="C70" s="227">
        <v>1.6E-14</v>
      </c>
    </row>
    <row r="71" spans="1:3" s="235" customFormat="1" ht="12.75">
      <c r="A71" s="233">
        <v>66</v>
      </c>
      <c r="B71" s="234" t="s">
        <v>4166</v>
      </c>
      <c r="C71" s="227">
        <v>1.5952626312641418E-11</v>
      </c>
    </row>
    <row r="72" spans="1:3" s="235" customFormat="1" ht="12.75">
      <c r="A72" s="233">
        <v>67</v>
      </c>
      <c r="B72" s="234" t="s">
        <v>5512</v>
      </c>
      <c r="C72" s="227">
        <v>7.662442725438724E-12</v>
      </c>
    </row>
    <row r="73" spans="1:3" s="235" customFormat="1" ht="12.75">
      <c r="A73" s="233">
        <v>68</v>
      </c>
      <c r="B73" s="234" t="s">
        <v>3291</v>
      </c>
      <c r="C73" s="227">
        <v>5.206280254829132E-12</v>
      </c>
    </row>
    <row r="74" spans="1:3" s="235" customFormat="1" ht="12.75">
      <c r="A74" s="233">
        <v>69</v>
      </c>
      <c r="B74" s="234" t="s">
        <v>5513</v>
      </c>
      <c r="C74" s="227">
        <v>1.2E-12</v>
      </c>
    </row>
    <row r="75" spans="1:3" s="235" customFormat="1" ht="12.75">
      <c r="A75" s="233">
        <v>70</v>
      </c>
      <c r="B75" s="234" t="s">
        <v>3529</v>
      </c>
      <c r="C75" s="227">
        <v>2.1563840648877435E-13</v>
      </c>
    </row>
    <row r="76" spans="1:3" s="235" customFormat="1" ht="12.75">
      <c r="A76" s="233">
        <v>71</v>
      </c>
      <c r="B76" s="234" t="s">
        <v>6149</v>
      </c>
      <c r="C76" s="227">
        <v>1.0708089989287158E-11</v>
      </c>
    </row>
    <row r="77" spans="1:3" s="235" customFormat="1" ht="12.75">
      <c r="A77" s="233">
        <v>72</v>
      </c>
      <c r="B77" s="234" t="s">
        <v>6150</v>
      </c>
      <c r="C77" s="227">
        <v>9.125123984113022E-12</v>
      </c>
    </row>
    <row r="78" spans="1:3" s="235" customFormat="1" ht="12.75">
      <c r="A78" s="233">
        <v>73</v>
      </c>
      <c r="B78" s="234" t="s">
        <v>4167</v>
      </c>
      <c r="C78" s="227">
        <v>7.44E-12</v>
      </c>
    </row>
    <row r="79" spans="1:3" s="235" customFormat="1" ht="12.75">
      <c r="A79" s="233">
        <v>74</v>
      </c>
      <c r="B79" s="234" t="s">
        <v>6151</v>
      </c>
      <c r="C79" s="227">
        <v>2.3E-12</v>
      </c>
    </row>
    <row r="80" spans="1:3" s="235" customFormat="1" ht="12.75">
      <c r="A80" s="233">
        <v>75</v>
      </c>
      <c r="B80" s="234" t="s">
        <v>6152</v>
      </c>
      <c r="C80" s="227">
        <v>2.9E-14</v>
      </c>
    </row>
    <row r="81" spans="1:3" s="235" customFormat="1" ht="12.75">
      <c r="A81" s="233">
        <v>76</v>
      </c>
      <c r="B81" s="234" t="s">
        <v>6153</v>
      </c>
      <c r="C81" s="227">
        <v>1.6E-11</v>
      </c>
    </row>
    <row r="82" spans="1:3" s="235" customFormat="1" ht="12.75">
      <c r="A82" s="233">
        <v>77</v>
      </c>
      <c r="B82" s="234" t="s">
        <v>1381</v>
      </c>
      <c r="C82" s="227">
        <v>9.127219880023536E-12</v>
      </c>
    </row>
    <row r="83" spans="1:3" s="235" customFormat="1" ht="12.75">
      <c r="A83" s="233">
        <v>78</v>
      </c>
      <c r="B83" s="234" t="s">
        <v>4168</v>
      </c>
      <c r="C83" s="227">
        <v>1.487446808510638E-11</v>
      </c>
    </row>
    <row r="84" spans="1:3" s="235" customFormat="1" ht="12.75">
      <c r="A84" s="233">
        <v>79</v>
      </c>
      <c r="B84" s="234" t="s">
        <v>1382</v>
      </c>
      <c r="C84" s="227">
        <v>2.3E-12</v>
      </c>
    </row>
    <row r="85" spans="1:3" s="235" customFormat="1" ht="12.75">
      <c r="A85" s="233">
        <v>80</v>
      </c>
      <c r="B85" s="234" t="s">
        <v>1383</v>
      </c>
      <c r="C85" s="227">
        <v>1.6E-14</v>
      </c>
    </row>
    <row r="86" spans="1:3" s="235" customFormat="1" ht="12.75">
      <c r="A86" s="233">
        <v>81</v>
      </c>
      <c r="B86" s="234" t="s">
        <v>1384</v>
      </c>
      <c r="C86" s="227">
        <v>1.5952626312641418E-11</v>
      </c>
    </row>
    <row r="87" spans="1:3" s="235" customFormat="1" ht="12.75">
      <c r="A87" s="233" t="s">
        <v>1993</v>
      </c>
      <c r="B87" s="234" t="s">
        <v>6154</v>
      </c>
      <c r="C87" s="227">
        <v>2.004348834408999E-11</v>
      </c>
    </row>
    <row r="88" spans="1:3" s="235" customFormat="1" ht="12.75">
      <c r="A88" s="233" t="s">
        <v>1994</v>
      </c>
      <c r="B88" s="234" t="s">
        <v>5527</v>
      </c>
      <c r="C88" s="227">
        <v>8.687173572103313E-12</v>
      </c>
    </row>
    <row r="89" spans="1:3" s="235" customFormat="1" ht="12.75">
      <c r="A89" s="233" t="s">
        <v>1995</v>
      </c>
      <c r="B89" s="234" t="s">
        <v>6155</v>
      </c>
      <c r="C89" s="227">
        <v>4E-12</v>
      </c>
    </row>
    <row r="90" spans="1:3" s="235" customFormat="1" ht="25.5">
      <c r="A90" s="233" t="s">
        <v>1996</v>
      </c>
      <c r="B90" s="234" t="s">
        <v>5804</v>
      </c>
      <c r="C90" s="227">
        <v>2.20045118516096E-11</v>
      </c>
    </row>
    <row r="91" spans="1:3" s="235" customFormat="1" ht="12.75">
      <c r="A91" s="233" t="s">
        <v>1997</v>
      </c>
      <c r="B91" s="234" t="s">
        <v>5805</v>
      </c>
      <c r="C91" s="227">
        <v>1.6E-11</v>
      </c>
    </row>
    <row r="92" spans="1:3" s="235" customFormat="1" ht="12.75">
      <c r="A92" s="233" t="s">
        <v>1998</v>
      </c>
      <c r="B92" s="234" t="s">
        <v>5806</v>
      </c>
      <c r="C92" s="227">
        <v>1.397E-11</v>
      </c>
    </row>
    <row r="93" spans="1:3" s="235" customFormat="1" ht="12.75">
      <c r="A93" s="233" t="s">
        <v>6030</v>
      </c>
      <c r="B93" s="234" t="s">
        <v>6377</v>
      </c>
      <c r="C93" s="227">
        <v>1.11E-11</v>
      </c>
    </row>
    <row r="94" spans="1:3" s="235" customFormat="1" ht="12.75">
      <c r="A94" s="233" t="s">
        <v>6031</v>
      </c>
      <c r="B94" s="234" t="s">
        <v>3292</v>
      </c>
      <c r="C94" s="227">
        <v>1.6E-11</v>
      </c>
    </row>
    <row r="95" spans="1:3" s="235" customFormat="1" ht="25.5">
      <c r="A95" s="233" t="s">
        <v>6032</v>
      </c>
      <c r="B95" s="234" t="s">
        <v>4169</v>
      </c>
      <c r="C95" s="227">
        <v>2.19887624417088E-11</v>
      </c>
    </row>
    <row r="96" spans="1:3" s="235" customFormat="1" ht="12.75">
      <c r="A96" s="233" t="s">
        <v>6033</v>
      </c>
      <c r="B96" s="234" t="s">
        <v>3293</v>
      </c>
      <c r="C96" s="227">
        <v>4E-12</v>
      </c>
    </row>
    <row r="97" spans="1:3" s="235" customFormat="1" ht="12.75">
      <c r="A97" s="233" t="s">
        <v>6034</v>
      </c>
      <c r="B97" s="234" t="s">
        <v>3294</v>
      </c>
      <c r="C97" s="227">
        <v>1.5952626312641418E-11</v>
      </c>
    </row>
    <row r="98" spans="1:3" s="235" customFormat="1" ht="12.75">
      <c r="A98" s="233" t="s">
        <v>6035</v>
      </c>
      <c r="B98" s="234" t="s">
        <v>3295</v>
      </c>
      <c r="C98" s="227">
        <v>1.7E-11</v>
      </c>
    </row>
    <row r="99" spans="1:3" s="235" customFormat="1" ht="12.75">
      <c r="A99" s="233">
        <v>94</v>
      </c>
      <c r="B99" s="234" t="s">
        <v>4170</v>
      </c>
      <c r="C99" s="227">
        <v>2.240926250079489E-11</v>
      </c>
    </row>
    <row r="100" spans="1:3" s="235" customFormat="1" ht="12.75">
      <c r="A100" s="233">
        <v>95</v>
      </c>
      <c r="B100" s="234" t="s">
        <v>3297</v>
      </c>
      <c r="C100" s="227">
        <v>1427.0533974425387</v>
      </c>
    </row>
    <row r="101" spans="1:3" s="235" customFormat="1" ht="12.75">
      <c r="A101" s="233">
        <v>96</v>
      </c>
      <c r="B101" s="234" t="s">
        <v>6378</v>
      </c>
      <c r="C101" s="227">
        <v>2.08E-12</v>
      </c>
    </row>
    <row r="102" spans="1:3" s="235" customFormat="1" ht="12.75">
      <c r="A102" s="233">
        <v>97</v>
      </c>
      <c r="B102" s="234" t="s">
        <v>4171</v>
      </c>
      <c r="C102" s="227">
        <v>1.487446808510638E-11</v>
      </c>
    </row>
    <row r="103" spans="1:3" s="235" customFormat="1" ht="12.75">
      <c r="A103" s="233">
        <v>98</v>
      </c>
      <c r="B103" s="234" t="s">
        <v>199</v>
      </c>
      <c r="C103" s="227">
        <v>2.86E-13</v>
      </c>
    </row>
    <row r="104" spans="1:3" s="235" customFormat="1" ht="12.75">
      <c r="A104" s="233">
        <v>99</v>
      </c>
      <c r="B104" s="234" t="s">
        <v>4172</v>
      </c>
      <c r="C104" s="227">
        <v>1.49E-11</v>
      </c>
    </row>
    <row r="105" spans="1:3" s="235" customFormat="1" ht="12.75">
      <c r="A105" s="233">
        <v>100</v>
      </c>
      <c r="B105" s="234" t="s">
        <v>4173</v>
      </c>
      <c r="C105" s="227">
        <v>7.710307935180512E-12</v>
      </c>
    </row>
    <row r="106" spans="1:3" s="235" customFormat="1" ht="12.75">
      <c r="A106" s="233">
        <v>101</v>
      </c>
      <c r="B106" s="234" t="s">
        <v>3298</v>
      </c>
      <c r="C106" s="227">
        <v>2.19887624417088E-11</v>
      </c>
    </row>
    <row r="107" spans="1:3" s="235" customFormat="1" ht="12.75">
      <c r="A107" s="233">
        <v>102</v>
      </c>
      <c r="B107" s="234" t="s">
        <v>3299</v>
      </c>
      <c r="C107" s="227">
        <v>0.001</v>
      </c>
    </row>
    <row r="108" spans="1:3" s="235" customFormat="1" ht="12.75">
      <c r="A108" s="233">
        <v>103</v>
      </c>
      <c r="B108" s="234" t="s">
        <v>3152</v>
      </c>
      <c r="C108" s="227">
        <v>7.710307935180512E-12</v>
      </c>
    </row>
    <row r="109" spans="1:3" s="235" customFormat="1" ht="12.75">
      <c r="A109" s="233">
        <v>104</v>
      </c>
      <c r="B109" s="234" t="s">
        <v>4174</v>
      </c>
      <c r="C109" s="227">
        <v>2.19887624417088E-11</v>
      </c>
    </row>
    <row r="110" spans="1:3" s="235" customFormat="1" ht="12.75">
      <c r="A110" s="233">
        <v>105</v>
      </c>
      <c r="B110" s="234" t="s">
        <v>4175</v>
      </c>
      <c r="C110" s="227">
        <v>0.001</v>
      </c>
    </row>
    <row r="111" spans="1:3" s="235" customFormat="1" ht="12.75">
      <c r="A111" s="233" t="s">
        <v>1999</v>
      </c>
      <c r="B111" s="234" t="s">
        <v>3300</v>
      </c>
      <c r="C111" s="227">
        <v>7E-12</v>
      </c>
    </row>
    <row r="112" spans="1:3" s="235" customFormat="1" ht="12.75">
      <c r="A112" s="233" t="s">
        <v>2000</v>
      </c>
      <c r="B112" s="234" t="s">
        <v>3301</v>
      </c>
      <c r="C112" s="227">
        <v>2.4E-15</v>
      </c>
    </row>
    <row r="113" spans="1:3" s="235" customFormat="1" ht="12.75">
      <c r="A113" s="233" t="s">
        <v>2001</v>
      </c>
      <c r="B113" s="234" t="s">
        <v>3302</v>
      </c>
      <c r="C113" s="227">
        <v>7E-12</v>
      </c>
    </row>
    <row r="114" spans="1:3" s="235" customFormat="1" ht="12.75">
      <c r="A114" s="233" t="s">
        <v>2002</v>
      </c>
      <c r="B114" s="234" t="s">
        <v>3528</v>
      </c>
      <c r="C114" s="227">
        <v>2.4E-15</v>
      </c>
    </row>
    <row r="115" spans="1:3" s="235" customFormat="1" ht="12.75">
      <c r="A115" s="233" t="s">
        <v>2003</v>
      </c>
      <c r="B115" s="234" t="s">
        <v>4176</v>
      </c>
      <c r="C115" s="227">
        <v>7E-12</v>
      </c>
    </row>
    <row r="116" spans="1:3" s="235" customFormat="1" ht="12.75">
      <c r="A116" s="233" t="s">
        <v>2004</v>
      </c>
      <c r="B116" s="234" t="s">
        <v>4177</v>
      </c>
      <c r="C116" s="227">
        <v>2.4E-15</v>
      </c>
    </row>
    <row r="117" spans="1:3" s="235" customFormat="1" ht="12.75">
      <c r="A117" s="233" t="s">
        <v>2005</v>
      </c>
      <c r="B117" s="234" t="s">
        <v>5485</v>
      </c>
      <c r="C117" s="227">
        <v>9.588693671225694E-13</v>
      </c>
    </row>
    <row r="118" spans="1:3" s="235" customFormat="1" ht="12.75">
      <c r="A118" s="233" t="s">
        <v>2006</v>
      </c>
      <c r="B118" s="234" t="s">
        <v>2007</v>
      </c>
      <c r="C118" s="227">
        <v>3.8E-11</v>
      </c>
    </row>
    <row r="119" spans="1:3" s="235" customFormat="1" ht="12.75">
      <c r="A119" s="233" t="s">
        <v>2008</v>
      </c>
      <c r="B119" s="234" t="s">
        <v>2009</v>
      </c>
      <c r="C119" s="227">
        <v>3.8E-11</v>
      </c>
    </row>
    <row r="120" spans="1:3" s="235" customFormat="1" ht="12.75">
      <c r="A120" s="233" t="s">
        <v>2010</v>
      </c>
      <c r="B120" s="234" t="s">
        <v>2011</v>
      </c>
      <c r="C120" s="227">
        <v>3.8E-11</v>
      </c>
    </row>
    <row r="121" spans="1:3" s="235" customFormat="1" ht="12.75">
      <c r="A121" s="233" t="s">
        <v>2012</v>
      </c>
      <c r="B121" s="234" t="s">
        <v>5487</v>
      </c>
      <c r="C121" s="227">
        <v>6.343733432497232E-15</v>
      </c>
    </row>
    <row r="122" spans="1:3" s="235" customFormat="1" ht="12.75">
      <c r="A122" s="233">
        <v>117</v>
      </c>
      <c r="B122" s="234" t="s">
        <v>6383</v>
      </c>
      <c r="C122" s="227">
        <v>4.428333333333334E-05</v>
      </c>
    </row>
    <row r="123" spans="1:3" s="235" customFormat="1" ht="12.75">
      <c r="A123" s="233">
        <v>118</v>
      </c>
      <c r="B123" s="234" t="s">
        <v>425</v>
      </c>
      <c r="C123" s="227">
        <v>5.8133333333333335E-05</v>
      </c>
    </row>
    <row r="124" spans="1:3" s="235" customFormat="1" ht="12.75">
      <c r="A124" s="233">
        <v>119</v>
      </c>
      <c r="B124" s="234" t="s">
        <v>6380</v>
      </c>
      <c r="C124" s="227">
        <v>8.366295379115119E-12</v>
      </c>
    </row>
    <row r="125" spans="1:3" s="235" customFormat="1" ht="12.75">
      <c r="A125" s="233">
        <v>120</v>
      </c>
      <c r="B125" s="234" t="s">
        <v>6381</v>
      </c>
      <c r="C125" s="227">
        <v>5.8E-16</v>
      </c>
    </row>
    <row r="126" spans="1:3" s="235" customFormat="1" ht="12.75">
      <c r="A126" s="233" t="s">
        <v>2013</v>
      </c>
      <c r="B126" s="234" t="s">
        <v>6271</v>
      </c>
      <c r="C126" s="227">
        <v>0.00038153951581010006</v>
      </c>
    </row>
    <row r="127" spans="1:3" s="235" customFormat="1" ht="25.5">
      <c r="A127" s="233" t="s">
        <v>2014</v>
      </c>
      <c r="B127" s="234" t="s">
        <v>6272</v>
      </c>
      <c r="C127" s="227">
        <v>1.0195E-06</v>
      </c>
    </row>
    <row r="128" spans="1:3" s="235" customFormat="1" ht="12.75">
      <c r="A128" s="233">
        <v>123</v>
      </c>
      <c r="B128" s="234" t="s">
        <v>1218</v>
      </c>
      <c r="C128" s="227">
        <v>0.00015393333333333333</v>
      </c>
    </row>
    <row r="129" spans="1:3" s="235" customFormat="1" ht="12.75">
      <c r="A129" s="233">
        <v>124</v>
      </c>
      <c r="B129" s="234" t="s">
        <v>428</v>
      </c>
      <c r="C129" s="227">
        <v>2.7583333333333334E-05</v>
      </c>
    </row>
    <row r="130" spans="1:3" s="235" customFormat="1" ht="12.75">
      <c r="A130" s="233">
        <v>125</v>
      </c>
      <c r="B130" s="234" t="s">
        <v>31</v>
      </c>
      <c r="C130" s="227">
        <v>1.15E-11</v>
      </c>
    </row>
    <row r="131" spans="1:3" s="235" customFormat="1" ht="12.75">
      <c r="A131" s="233">
        <v>126</v>
      </c>
      <c r="B131" s="234" t="s">
        <v>32</v>
      </c>
      <c r="C131" s="227">
        <v>4E-16</v>
      </c>
    </row>
    <row r="132" spans="1:3" s="235" customFormat="1" ht="12.75">
      <c r="A132" s="233" t="s">
        <v>2015</v>
      </c>
      <c r="B132" s="234" t="s">
        <v>33</v>
      </c>
      <c r="C132" s="227">
        <v>1.2E-11</v>
      </c>
    </row>
    <row r="133" spans="1:3" s="235" customFormat="1" ht="12.75">
      <c r="A133" s="233" t="s">
        <v>2016</v>
      </c>
      <c r="B133" s="234" t="s">
        <v>4178</v>
      </c>
      <c r="C133" s="227">
        <v>4.9965E-05</v>
      </c>
    </row>
    <row r="134" spans="1:3" s="235" customFormat="1" ht="12.75">
      <c r="A134" s="233" t="s">
        <v>2017</v>
      </c>
      <c r="B134" s="234" t="s">
        <v>34</v>
      </c>
      <c r="C134" s="227">
        <v>4E-15</v>
      </c>
    </row>
    <row r="135" spans="1:3" s="235" customFormat="1" ht="12.75">
      <c r="A135" s="233" t="s">
        <v>2018</v>
      </c>
      <c r="B135" s="234" t="s">
        <v>3296</v>
      </c>
      <c r="C135" s="227">
        <v>0.0003177374770556169</v>
      </c>
    </row>
    <row r="136" spans="1:3" s="235" customFormat="1" ht="25.5">
      <c r="A136" s="233" t="s">
        <v>2019</v>
      </c>
      <c r="B136" s="234" t="s">
        <v>200</v>
      </c>
      <c r="C136" s="227">
        <v>1.9066666666666667E-06</v>
      </c>
    </row>
    <row r="137" spans="1:3" s="235" customFormat="1" ht="12.75">
      <c r="A137" s="233" t="s">
        <v>2020</v>
      </c>
      <c r="B137" s="234" t="s">
        <v>3277</v>
      </c>
      <c r="C137" s="227">
        <v>3.5E-12</v>
      </c>
    </row>
    <row r="138" spans="1:3" s="235" customFormat="1" ht="12.75">
      <c r="A138" s="233" t="s">
        <v>2021</v>
      </c>
      <c r="B138" s="234" t="s">
        <v>3278</v>
      </c>
      <c r="C138" s="227">
        <v>1.8065E-05</v>
      </c>
    </row>
    <row r="139" spans="1:3" s="235" customFormat="1" ht="25.5">
      <c r="A139" s="233" t="s">
        <v>2022</v>
      </c>
      <c r="B139" s="234" t="s">
        <v>4179</v>
      </c>
      <c r="C139" s="227">
        <v>2.299762815291047E-11</v>
      </c>
    </row>
    <row r="140" spans="1:3" s="235" customFormat="1" ht="12.75">
      <c r="A140" s="233" t="s">
        <v>5685</v>
      </c>
      <c r="B140" s="234" t="s">
        <v>5686</v>
      </c>
      <c r="C140" s="227">
        <v>5.97E-10</v>
      </c>
    </row>
    <row r="141" spans="1:3" s="235" customFormat="1" ht="12.75">
      <c r="A141" s="233" t="s">
        <v>5687</v>
      </c>
      <c r="B141" s="234" t="s">
        <v>5688</v>
      </c>
      <c r="C141" s="227">
        <v>4.86E-10</v>
      </c>
    </row>
    <row r="142" spans="1:3" s="235" customFormat="1" ht="12.75">
      <c r="A142" s="233" t="s">
        <v>2023</v>
      </c>
      <c r="B142" s="234" t="s">
        <v>3279</v>
      </c>
      <c r="C142" s="227">
        <v>2E-10</v>
      </c>
    </row>
    <row r="143" spans="1:3" s="235" customFormat="1" ht="12.75">
      <c r="A143" s="233" t="s">
        <v>2024</v>
      </c>
      <c r="B143" s="234" t="s">
        <v>3280</v>
      </c>
      <c r="C143" s="227">
        <v>1.7E-10</v>
      </c>
    </row>
    <row r="144" spans="1:3" s="235" customFormat="1" ht="12.75">
      <c r="A144" s="233">
        <v>139</v>
      </c>
      <c r="B144" s="234" t="s">
        <v>4180</v>
      </c>
      <c r="C144" s="227">
        <v>0.00044416666666666666</v>
      </c>
    </row>
    <row r="145" spans="1:3" s="235" customFormat="1" ht="12.75">
      <c r="A145" s="233">
        <v>140</v>
      </c>
      <c r="B145" s="234" t="s">
        <v>4181</v>
      </c>
      <c r="C145" s="227">
        <v>0.0002777777777777778</v>
      </c>
    </row>
    <row r="146" spans="1:3" s="235" customFormat="1" ht="12.75">
      <c r="A146" s="233">
        <v>141</v>
      </c>
      <c r="B146" s="234" t="s">
        <v>4182</v>
      </c>
      <c r="C146" s="227">
        <v>7.55922073786065E-12</v>
      </c>
    </row>
    <row r="147" spans="1:3" s="235" customFormat="1" ht="12.75">
      <c r="A147" s="233">
        <v>142</v>
      </c>
      <c r="B147" s="236" t="s">
        <v>4183</v>
      </c>
      <c r="C147" s="227">
        <v>4.125E-12</v>
      </c>
    </row>
    <row r="148" spans="1:3" s="235" customFormat="1" ht="12.75">
      <c r="A148" s="233">
        <v>143</v>
      </c>
      <c r="B148" s="234" t="s">
        <v>4184</v>
      </c>
      <c r="C148" s="227">
        <v>1.5969566741516085E-13</v>
      </c>
    </row>
    <row r="149" spans="1:3" s="235" customFormat="1" ht="12.75">
      <c r="A149" s="233">
        <v>144</v>
      </c>
      <c r="B149" s="234" t="s">
        <v>4185</v>
      </c>
      <c r="C149" s="227">
        <v>4.03E-13</v>
      </c>
    </row>
    <row r="150" spans="1:3" s="235" customFormat="1" ht="12.75">
      <c r="A150" s="233">
        <v>145</v>
      </c>
      <c r="B150" s="234" t="s">
        <v>4186</v>
      </c>
      <c r="C150" s="227">
        <v>1.0044757038042881E-13</v>
      </c>
    </row>
    <row r="151" spans="1:3" s="235" customFormat="1" ht="12.75">
      <c r="A151" s="233">
        <v>146</v>
      </c>
      <c r="B151" s="234" t="s">
        <v>4187</v>
      </c>
      <c r="C151" s="227">
        <v>2.223053531497579E-13</v>
      </c>
    </row>
    <row r="152" spans="1:3" s="235" customFormat="1" ht="12.75">
      <c r="A152" s="233">
        <v>147</v>
      </c>
      <c r="B152" s="234" t="s">
        <v>4188</v>
      </c>
      <c r="C152" s="227">
        <v>2.3968467166876754E-13</v>
      </c>
    </row>
    <row r="153" spans="1:3" s="235" customFormat="1" ht="12.75">
      <c r="A153" s="233">
        <v>148</v>
      </c>
      <c r="B153" s="234" t="s">
        <v>4189</v>
      </c>
      <c r="C153" s="227">
        <v>9.213347926344755E-14</v>
      </c>
    </row>
    <row r="154" spans="1:3" s="235" customFormat="1" ht="12.75">
      <c r="A154" s="233">
        <v>149</v>
      </c>
      <c r="B154" s="234" t="s">
        <v>4190</v>
      </c>
      <c r="C154" s="227">
        <v>1.0387548794565407E-13</v>
      </c>
    </row>
    <row r="155" spans="1:3" s="235" customFormat="1" ht="12.75">
      <c r="A155" s="233">
        <v>150</v>
      </c>
      <c r="B155" s="234" t="s">
        <v>2908</v>
      </c>
      <c r="C155" s="227">
        <v>9.127219880023536E-12</v>
      </c>
    </row>
    <row r="156" spans="1:3" s="235" customFormat="1" ht="12.75">
      <c r="A156" s="233">
        <v>151</v>
      </c>
      <c r="B156" s="234" t="s">
        <v>2909</v>
      </c>
      <c r="C156" s="227">
        <v>1.487446808510638E-11</v>
      </c>
    </row>
    <row r="157" spans="1:3" s="235" customFormat="1" ht="12.75">
      <c r="A157" s="233">
        <v>152</v>
      </c>
      <c r="B157" s="234" t="s">
        <v>2910</v>
      </c>
      <c r="C157" s="227">
        <v>2.3E-12</v>
      </c>
    </row>
    <row r="158" spans="1:3" s="235" customFormat="1" ht="12.75">
      <c r="A158" s="233">
        <v>153</v>
      </c>
      <c r="B158" s="234" t="s">
        <v>2911</v>
      </c>
      <c r="C158" s="227">
        <v>1.6E-14</v>
      </c>
    </row>
    <row r="159" spans="1:3" s="235" customFormat="1" ht="12.75">
      <c r="A159" s="233">
        <v>154</v>
      </c>
      <c r="B159" s="234" t="s">
        <v>2912</v>
      </c>
      <c r="C159" s="227">
        <v>1.5952626312641418E-11</v>
      </c>
    </row>
    <row r="160" spans="1:3" s="235" customFormat="1" ht="12.75">
      <c r="A160" s="233">
        <v>155</v>
      </c>
      <c r="B160" s="234" t="s">
        <v>2903</v>
      </c>
      <c r="C160" s="227">
        <v>9.127219880023536E-12</v>
      </c>
    </row>
    <row r="161" spans="1:3" s="235" customFormat="1" ht="12.75">
      <c r="A161" s="233">
        <v>156</v>
      </c>
      <c r="B161" s="234" t="s">
        <v>2904</v>
      </c>
      <c r="C161" s="227">
        <v>1.487446808510638E-11</v>
      </c>
    </row>
    <row r="162" spans="1:3" s="235" customFormat="1" ht="12.75">
      <c r="A162" s="233">
        <v>157</v>
      </c>
      <c r="B162" s="234" t="s">
        <v>2905</v>
      </c>
      <c r="C162" s="227">
        <v>2.3E-12</v>
      </c>
    </row>
    <row r="163" spans="1:3" s="235" customFormat="1" ht="12.75">
      <c r="A163" s="233">
        <v>158</v>
      </c>
      <c r="B163" s="234" t="s">
        <v>2906</v>
      </c>
      <c r="C163" s="227">
        <v>1.6E-14</v>
      </c>
    </row>
    <row r="164" spans="1:3" s="235" customFormat="1" ht="12.75">
      <c r="A164" s="233">
        <v>159</v>
      </c>
      <c r="B164" s="234" t="s">
        <v>2907</v>
      </c>
      <c r="C164" s="227">
        <v>1.5952626312641418E-11</v>
      </c>
    </row>
    <row r="165" spans="1:3" s="235" customFormat="1" ht="12.75">
      <c r="A165" s="233">
        <v>160</v>
      </c>
      <c r="B165" s="234" t="s">
        <v>4151</v>
      </c>
      <c r="C165" s="227">
        <v>9.127219880023536E-12</v>
      </c>
    </row>
    <row r="166" spans="1:3" s="235" customFormat="1" ht="12.75">
      <c r="A166" s="233">
        <v>161</v>
      </c>
      <c r="B166" s="234" t="s">
        <v>4191</v>
      </c>
      <c r="C166" s="227">
        <v>1.487446808510638E-11</v>
      </c>
    </row>
    <row r="167" spans="1:3" s="235" customFormat="1" ht="12.75">
      <c r="A167" s="233">
        <v>162</v>
      </c>
      <c r="B167" s="234" t="s">
        <v>4152</v>
      </c>
      <c r="C167" s="227">
        <v>2.3E-12</v>
      </c>
    </row>
    <row r="168" spans="1:3" s="235" customFormat="1" ht="12.75">
      <c r="A168" s="233">
        <v>163</v>
      </c>
      <c r="B168" s="234" t="s">
        <v>4192</v>
      </c>
      <c r="C168" s="227">
        <v>1.6E-14</v>
      </c>
    </row>
    <row r="169" spans="1:3" s="235" customFormat="1" ht="12.75">
      <c r="A169" s="233">
        <v>164</v>
      </c>
      <c r="B169" s="234" t="s">
        <v>4153</v>
      </c>
      <c r="C169" s="227">
        <v>1.5952626312641418E-11</v>
      </c>
    </row>
    <row r="170" spans="1:3" s="235" customFormat="1" ht="12.75">
      <c r="A170" s="233">
        <v>165</v>
      </c>
      <c r="B170" s="234" t="s">
        <v>2900</v>
      </c>
      <c r="C170" s="227">
        <v>9.127219880023536E-12</v>
      </c>
    </row>
    <row r="171" spans="1:3" s="235" customFormat="1" ht="12.75">
      <c r="A171" s="233">
        <v>166</v>
      </c>
      <c r="B171" s="234" t="s">
        <v>4193</v>
      </c>
      <c r="C171" s="227">
        <v>1.487446808510638E-11</v>
      </c>
    </row>
    <row r="172" spans="1:3" s="235" customFormat="1" ht="12.75">
      <c r="A172" s="233">
        <v>167</v>
      </c>
      <c r="B172" s="234" t="s">
        <v>2901</v>
      </c>
      <c r="C172" s="227">
        <v>2.3E-12</v>
      </c>
    </row>
    <row r="173" spans="1:3" s="235" customFormat="1" ht="12.75">
      <c r="A173" s="233">
        <v>168</v>
      </c>
      <c r="B173" s="234" t="s">
        <v>4194</v>
      </c>
      <c r="C173" s="227">
        <v>1.6E-14</v>
      </c>
    </row>
    <row r="174" spans="1:3" s="235" customFormat="1" ht="12.75">
      <c r="A174" s="233">
        <v>169</v>
      </c>
      <c r="B174" s="234" t="s">
        <v>2902</v>
      </c>
      <c r="C174" s="227">
        <v>1.5952626312641418E-11</v>
      </c>
    </row>
    <row r="175" spans="1:3" s="235" customFormat="1" ht="12.75">
      <c r="A175" s="233">
        <v>170</v>
      </c>
      <c r="B175" s="234" t="s">
        <v>2913</v>
      </c>
      <c r="C175" s="227">
        <v>9.127219880023536E-12</v>
      </c>
    </row>
    <row r="176" spans="1:3" s="235" customFormat="1" ht="12.75">
      <c r="A176" s="233">
        <v>171</v>
      </c>
      <c r="B176" s="234" t="s">
        <v>4195</v>
      </c>
      <c r="C176" s="227">
        <v>1.487446808510638E-11</v>
      </c>
    </row>
    <row r="177" spans="1:3" s="235" customFormat="1" ht="12.75">
      <c r="A177" s="233">
        <v>172</v>
      </c>
      <c r="B177" s="234" t="s">
        <v>2914</v>
      </c>
      <c r="C177" s="227">
        <v>2.3E-12</v>
      </c>
    </row>
    <row r="178" spans="1:3" s="235" customFormat="1" ht="12.75">
      <c r="A178" s="233">
        <v>173</v>
      </c>
      <c r="B178" s="234" t="s">
        <v>4196</v>
      </c>
      <c r="C178" s="227">
        <v>1.6E-14</v>
      </c>
    </row>
    <row r="179" spans="1:3" s="235" customFormat="1" ht="12.75">
      <c r="A179" s="233">
        <v>174</v>
      </c>
      <c r="B179" s="234" t="s">
        <v>2915</v>
      </c>
      <c r="C179" s="227">
        <v>1.5952626312641418E-11</v>
      </c>
    </row>
    <row r="180" spans="1:3" s="235" customFormat="1" ht="12.75">
      <c r="A180" s="233">
        <v>175</v>
      </c>
      <c r="B180" s="234" t="s">
        <v>585</v>
      </c>
      <c r="C180" s="227">
        <v>9.127219880023536E-12</v>
      </c>
    </row>
    <row r="181" spans="1:3" s="235" customFormat="1" ht="12.75">
      <c r="A181" s="233">
        <v>176</v>
      </c>
      <c r="B181" s="234" t="s">
        <v>4197</v>
      </c>
      <c r="C181" s="227">
        <v>1.487446808510638E-11</v>
      </c>
    </row>
    <row r="182" spans="1:3" s="235" customFormat="1" ht="12.75">
      <c r="A182" s="233">
        <v>177</v>
      </c>
      <c r="B182" s="234" t="s">
        <v>586</v>
      </c>
      <c r="C182" s="227">
        <v>2.3E-12</v>
      </c>
    </row>
    <row r="183" spans="1:3" s="235" customFormat="1" ht="12.75">
      <c r="A183" s="233">
        <v>178</v>
      </c>
      <c r="B183" s="234" t="s">
        <v>4198</v>
      </c>
      <c r="C183" s="227">
        <v>1.6E-14</v>
      </c>
    </row>
    <row r="184" spans="1:3" s="235" customFormat="1" ht="12.75">
      <c r="A184" s="233">
        <v>179</v>
      </c>
      <c r="B184" s="234" t="s">
        <v>587</v>
      </c>
      <c r="C184" s="227">
        <v>1.5952626312641418E-11</v>
      </c>
    </row>
    <row r="185" spans="1:3" s="235" customFormat="1" ht="12.75">
      <c r="A185" s="233">
        <v>180</v>
      </c>
      <c r="B185" s="234" t="s">
        <v>588</v>
      </c>
      <c r="C185" s="227">
        <v>9.127219880023536E-12</v>
      </c>
    </row>
    <row r="186" spans="1:3" s="235" customFormat="1" ht="12.75">
      <c r="A186" s="233">
        <v>181</v>
      </c>
      <c r="B186" s="234" t="s">
        <v>4199</v>
      </c>
      <c r="C186" s="227">
        <v>1.487446808510638E-11</v>
      </c>
    </row>
    <row r="187" spans="1:3" s="235" customFormat="1" ht="12.75">
      <c r="A187" s="233">
        <v>182</v>
      </c>
      <c r="B187" s="234" t="s">
        <v>589</v>
      </c>
      <c r="C187" s="227">
        <v>2.3E-12</v>
      </c>
    </row>
    <row r="188" spans="1:3" s="235" customFormat="1" ht="12.75">
      <c r="A188" s="233">
        <v>183</v>
      </c>
      <c r="B188" s="234" t="s">
        <v>4200</v>
      </c>
      <c r="C188" s="227">
        <v>1.6E-14</v>
      </c>
    </row>
    <row r="189" spans="1:3" s="235" customFormat="1" ht="12.75">
      <c r="A189" s="233">
        <v>184</v>
      </c>
      <c r="B189" s="234" t="s">
        <v>590</v>
      </c>
      <c r="C189" s="227">
        <v>1.5952626312641418E-11</v>
      </c>
    </row>
    <row r="190" spans="1:3" s="235" customFormat="1" ht="12.75">
      <c r="A190" s="233">
        <v>185</v>
      </c>
      <c r="B190" s="234" t="s">
        <v>6275</v>
      </c>
      <c r="C190" s="227">
        <v>9.127219880023536E-12</v>
      </c>
    </row>
    <row r="191" spans="1:3" s="235" customFormat="1" ht="12.75">
      <c r="A191" s="233">
        <v>186</v>
      </c>
      <c r="B191" s="234" t="s">
        <v>4201</v>
      </c>
      <c r="C191" s="227">
        <v>1.487446808510638E-11</v>
      </c>
    </row>
    <row r="192" spans="1:3" s="235" customFormat="1" ht="12.75">
      <c r="A192" s="233">
        <v>187</v>
      </c>
      <c r="B192" s="234" t="s">
        <v>6276</v>
      </c>
      <c r="C192" s="227">
        <v>2.3E-12</v>
      </c>
    </row>
    <row r="193" spans="1:3" s="235" customFormat="1" ht="12.75">
      <c r="A193" s="233">
        <v>188</v>
      </c>
      <c r="B193" s="234" t="s">
        <v>4202</v>
      </c>
      <c r="C193" s="227">
        <v>1.6E-14</v>
      </c>
    </row>
    <row r="194" spans="1:3" s="235" customFormat="1" ht="12.75">
      <c r="A194" s="233">
        <v>189</v>
      </c>
      <c r="B194" s="234" t="s">
        <v>623</v>
      </c>
      <c r="C194" s="227">
        <v>1.5952626312641418E-11</v>
      </c>
    </row>
    <row r="195" spans="1:3" s="235" customFormat="1" ht="12.75">
      <c r="A195" s="233">
        <v>190</v>
      </c>
      <c r="B195" s="234" t="s">
        <v>624</v>
      </c>
      <c r="C195" s="227">
        <v>9.127219880023536E-12</v>
      </c>
    </row>
    <row r="196" spans="1:3" s="235" customFormat="1" ht="12.75">
      <c r="A196" s="233">
        <v>191</v>
      </c>
      <c r="B196" s="234" t="s">
        <v>4203</v>
      </c>
      <c r="C196" s="227">
        <v>1.487446808510638E-11</v>
      </c>
    </row>
    <row r="197" spans="1:3" s="235" customFormat="1" ht="12.75">
      <c r="A197" s="233">
        <v>192</v>
      </c>
      <c r="B197" s="234" t="s">
        <v>625</v>
      </c>
      <c r="C197" s="227">
        <v>2.3E-12</v>
      </c>
    </row>
    <row r="198" spans="1:3" s="235" customFormat="1" ht="12.75">
      <c r="A198" s="233">
        <v>193</v>
      </c>
      <c r="B198" s="234" t="s">
        <v>4204</v>
      </c>
      <c r="C198" s="227">
        <v>1.6E-14</v>
      </c>
    </row>
    <row r="199" spans="1:3" s="235" customFormat="1" ht="12.75">
      <c r="A199" s="233">
        <v>194</v>
      </c>
      <c r="B199" s="234" t="s">
        <v>626</v>
      </c>
      <c r="C199" s="227">
        <v>1.5952626312641418E-11</v>
      </c>
    </row>
    <row r="200" spans="1:3" s="235" customFormat="1" ht="12.75">
      <c r="A200" s="233">
        <v>195</v>
      </c>
      <c r="B200" s="234" t="s">
        <v>627</v>
      </c>
      <c r="C200" s="227">
        <v>9.127219880023536E-12</v>
      </c>
    </row>
    <row r="201" spans="1:3" s="235" customFormat="1" ht="12.75">
      <c r="A201" s="233">
        <v>196</v>
      </c>
      <c r="B201" s="234" t="s">
        <v>4205</v>
      </c>
      <c r="C201" s="227">
        <v>1.487446808510638E-11</v>
      </c>
    </row>
    <row r="202" spans="1:3" s="235" customFormat="1" ht="12.75">
      <c r="A202" s="233">
        <v>197</v>
      </c>
      <c r="B202" s="234" t="s">
        <v>628</v>
      </c>
      <c r="C202" s="227">
        <v>2.3E-12</v>
      </c>
    </row>
    <row r="203" spans="1:3" s="235" customFormat="1" ht="12.75">
      <c r="A203" s="233">
        <v>198</v>
      </c>
      <c r="B203" s="234" t="s">
        <v>4206</v>
      </c>
      <c r="C203" s="227">
        <v>1.6E-14</v>
      </c>
    </row>
    <row r="204" spans="1:3" s="235" customFormat="1" ht="12.75">
      <c r="A204" s="233">
        <v>199</v>
      </c>
      <c r="B204" s="234" t="s">
        <v>629</v>
      </c>
      <c r="C204" s="227">
        <v>1.5952626312641418E-11</v>
      </c>
    </row>
    <row r="205" spans="1:3" s="235" customFormat="1" ht="12.75">
      <c r="A205" s="233">
        <v>200</v>
      </c>
      <c r="B205" s="234" t="s">
        <v>630</v>
      </c>
      <c r="C205" s="227">
        <v>9.127219880023536E-12</v>
      </c>
    </row>
    <row r="206" spans="1:3" s="235" customFormat="1" ht="12.75">
      <c r="A206" s="233">
        <v>201</v>
      </c>
      <c r="B206" s="234" t="s">
        <v>4207</v>
      </c>
      <c r="C206" s="227">
        <v>1.487446808510638E-11</v>
      </c>
    </row>
    <row r="207" spans="1:3" s="235" customFormat="1" ht="12.75">
      <c r="A207" s="233">
        <v>202</v>
      </c>
      <c r="B207" s="234" t="s">
        <v>631</v>
      </c>
      <c r="C207" s="227">
        <v>2.3E-12</v>
      </c>
    </row>
    <row r="208" spans="1:3" s="235" customFormat="1" ht="12.75">
      <c r="A208" s="233">
        <v>203</v>
      </c>
      <c r="B208" s="234" t="s">
        <v>4208</v>
      </c>
      <c r="C208" s="227">
        <v>1.6E-14</v>
      </c>
    </row>
    <row r="209" spans="1:3" s="235" customFormat="1" ht="12.75">
      <c r="A209" s="233">
        <v>204</v>
      </c>
      <c r="B209" s="234" t="s">
        <v>632</v>
      </c>
      <c r="C209" s="227">
        <v>1.5952626312641418E-11</v>
      </c>
    </row>
    <row r="210" spans="1:3" s="235" customFormat="1" ht="12.75">
      <c r="A210" s="233">
        <v>205</v>
      </c>
      <c r="B210" s="234" t="s">
        <v>633</v>
      </c>
      <c r="C210" s="227">
        <v>9.127219880023536E-12</v>
      </c>
    </row>
    <row r="211" spans="1:3" s="235" customFormat="1" ht="12.75">
      <c r="A211" s="233">
        <v>206</v>
      </c>
      <c r="B211" s="234" t="s">
        <v>4209</v>
      </c>
      <c r="C211" s="227">
        <v>1.487446808510638E-11</v>
      </c>
    </row>
    <row r="212" spans="1:3" s="235" customFormat="1" ht="12.75">
      <c r="A212" s="233">
        <v>207</v>
      </c>
      <c r="B212" s="234" t="s">
        <v>634</v>
      </c>
      <c r="C212" s="227">
        <v>2.3E-12</v>
      </c>
    </row>
    <row r="213" spans="1:3" s="235" customFormat="1" ht="12.75">
      <c r="A213" s="233">
        <v>208</v>
      </c>
      <c r="B213" s="234" t="s">
        <v>4210</v>
      </c>
      <c r="C213" s="227">
        <v>1.6E-14</v>
      </c>
    </row>
    <row r="214" spans="1:3" s="235" customFormat="1" ht="12.75">
      <c r="A214" s="233">
        <v>209</v>
      </c>
      <c r="B214" s="234" t="s">
        <v>2767</v>
      </c>
      <c r="C214" s="227">
        <v>1.5952626312641418E-11</v>
      </c>
    </row>
    <row r="215" spans="1:3" s="235" customFormat="1" ht="12.75">
      <c r="A215" s="233">
        <v>210</v>
      </c>
      <c r="B215" s="234" t="s">
        <v>2768</v>
      </c>
      <c r="C215" s="227">
        <v>9.127219880023536E-12</v>
      </c>
    </row>
    <row r="216" spans="1:3" s="235" customFormat="1" ht="12.75">
      <c r="A216" s="233">
        <v>211</v>
      </c>
      <c r="B216" s="234" t="s">
        <v>4211</v>
      </c>
      <c r="C216" s="227">
        <v>1.487446808510638E-11</v>
      </c>
    </row>
    <row r="217" spans="1:3" s="235" customFormat="1" ht="12.75">
      <c r="A217" s="233">
        <v>212</v>
      </c>
      <c r="B217" s="234" t="s">
        <v>2769</v>
      </c>
      <c r="C217" s="227">
        <v>2.3E-12</v>
      </c>
    </row>
    <row r="218" spans="1:3" s="235" customFormat="1" ht="12.75">
      <c r="A218" s="233">
        <v>213</v>
      </c>
      <c r="B218" s="234" t="s">
        <v>4212</v>
      </c>
      <c r="C218" s="227">
        <v>1.6E-14</v>
      </c>
    </row>
    <row r="219" spans="1:3" s="235" customFormat="1" ht="12.75">
      <c r="A219" s="233">
        <v>214</v>
      </c>
      <c r="B219" s="234" t="s">
        <v>2770</v>
      </c>
      <c r="C219" s="227">
        <v>1.5952626312641418E-11</v>
      </c>
    </row>
    <row r="220" spans="1:3" s="235" customFormat="1" ht="12.75">
      <c r="A220" s="233">
        <v>215</v>
      </c>
      <c r="B220" s="234" t="s">
        <v>2771</v>
      </c>
      <c r="C220" s="227">
        <v>9.127219880023536E-12</v>
      </c>
    </row>
    <row r="221" spans="1:3" s="235" customFormat="1" ht="12.75">
      <c r="A221" s="233">
        <v>216</v>
      </c>
      <c r="B221" s="234" t="s">
        <v>4213</v>
      </c>
      <c r="C221" s="227">
        <v>1.487446808510638E-11</v>
      </c>
    </row>
    <row r="222" spans="1:3" s="235" customFormat="1" ht="12.75">
      <c r="A222" s="233">
        <v>217</v>
      </c>
      <c r="B222" s="234" t="s">
        <v>3673</v>
      </c>
      <c r="C222" s="227">
        <v>2.3E-12</v>
      </c>
    </row>
    <row r="223" spans="1:3" s="235" customFormat="1" ht="12.75">
      <c r="A223" s="233">
        <v>218</v>
      </c>
      <c r="B223" s="234" t="s">
        <v>4214</v>
      </c>
      <c r="C223" s="227">
        <v>1.6E-14</v>
      </c>
    </row>
    <row r="224" spans="1:3" s="235" customFormat="1" ht="12.75">
      <c r="A224" s="233">
        <v>219</v>
      </c>
      <c r="B224" s="234" t="s">
        <v>3674</v>
      </c>
      <c r="C224" s="227">
        <v>1.5952626312641418E-11</v>
      </c>
    </row>
    <row r="225" spans="1:3" s="235" customFormat="1" ht="12.75">
      <c r="A225" s="233">
        <v>220</v>
      </c>
      <c r="B225" s="234" t="s">
        <v>3675</v>
      </c>
      <c r="C225" s="227">
        <v>9.127219880023536E-12</v>
      </c>
    </row>
    <row r="226" spans="1:3" s="235" customFormat="1" ht="12.75">
      <c r="A226" s="233">
        <v>221</v>
      </c>
      <c r="B226" s="234" t="s">
        <v>4215</v>
      </c>
      <c r="C226" s="227">
        <v>1.487446808510638E-11</v>
      </c>
    </row>
    <row r="227" spans="1:3" s="235" customFormat="1" ht="12.75">
      <c r="A227" s="233">
        <v>222</v>
      </c>
      <c r="B227" s="234" t="s">
        <v>3676</v>
      </c>
      <c r="C227" s="227">
        <v>2.3E-12</v>
      </c>
    </row>
    <row r="228" spans="1:3" s="235" customFormat="1" ht="12.75">
      <c r="A228" s="233">
        <v>223</v>
      </c>
      <c r="B228" s="234" t="s">
        <v>4216</v>
      </c>
      <c r="C228" s="227">
        <v>1.6E-14</v>
      </c>
    </row>
    <row r="229" spans="1:3" s="235" customFormat="1" ht="12.75">
      <c r="A229" s="233">
        <v>224</v>
      </c>
      <c r="B229" s="234" t="s">
        <v>3677</v>
      </c>
      <c r="C229" s="227">
        <v>1.5952626312641418E-11</v>
      </c>
    </row>
    <row r="230" spans="1:3" s="235" customFormat="1" ht="12.75">
      <c r="A230" s="233">
        <v>225</v>
      </c>
      <c r="B230" s="234" t="s">
        <v>3678</v>
      </c>
      <c r="C230" s="227">
        <v>9.127219880023536E-12</v>
      </c>
    </row>
    <row r="231" spans="1:3" s="235" customFormat="1" ht="12.75">
      <c r="A231" s="233">
        <v>226</v>
      </c>
      <c r="B231" s="234" t="s">
        <v>4217</v>
      </c>
      <c r="C231" s="227">
        <v>1.487446808510638E-11</v>
      </c>
    </row>
    <row r="232" spans="1:3" s="235" customFormat="1" ht="12.75">
      <c r="A232" s="233">
        <v>227</v>
      </c>
      <c r="B232" s="234" t="s">
        <v>3679</v>
      </c>
      <c r="C232" s="227">
        <v>2.3E-12</v>
      </c>
    </row>
    <row r="233" spans="1:3" s="235" customFormat="1" ht="12.75">
      <c r="A233" s="233">
        <v>228</v>
      </c>
      <c r="B233" s="234" t="s">
        <v>4218</v>
      </c>
      <c r="C233" s="227">
        <v>1.6E-14</v>
      </c>
    </row>
    <row r="234" spans="1:3" s="235" customFormat="1" ht="12.75">
      <c r="A234" s="233">
        <v>229</v>
      </c>
      <c r="B234" s="234" t="s">
        <v>6231</v>
      </c>
      <c r="C234" s="227">
        <v>1.5952626312641418E-11</v>
      </c>
    </row>
    <row r="235" spans="1:3" s="235" customFormat="1" ht="12.75">
      <c r="A235" s="233">
        <v>230</v>
      </c>
      <c r="B235" s="234" t="s">
        <v>6232</v>
      </c>
      <c r="C235" s="227">
        <v>9.127219880023536E-12</v>
      </c>
    </row>
    <row r="236" spans="1:3" s="235" customFormat="1" ht="12.75">
      <c r="A236" s="233">
        <v>231</v>
      </c>
      <c r="B236" s="234" t="s">
        <v>4219</v>
      </c>
      <c r="C236" s="227">
        <v>1.487446808510638E-11</v>
      </c>
    </row>
    <row r="237" spans="1:3" s="235" customFormat="1" ht="12.75">
      <c r="A237" s="233">
        <v>232</v>
      </c>
      <c r="B237" s="234" t="s">
        <v>6233</v>
      </c>
      <c r="C237" s="227">
        <v>2.3E-12</v>
      </c>
    </row>
    <row r="238" spans="1:3" s="235" customFormat="1" ht="12.75">
      <c r="A238" s="233">
        <v>233</v>
      </c>
      <c r="B238" s="234" t="s">
        <v>4220</v>
      </c>
      <c r="C238" s="227">
        <v>1.6E-14</v>
      </c>
    </row>
    <row r="239" spans="1:3" s="235" customFormat="1" ht="12.75">
      <c r="A239" s="233">
        <v>234</v>
      </c>
      <c r="B239" s="234" t="s">
        <v>6234</v>
      </c>
      <c r="C239" s="227">
        <v>1.5952626312641418E-11</v>
      </c>
    </row>
    <row r="240" spans="1:3" s="235" customFormat="1" ht="12.75">
      <c r="A240" s="233">
        <v>235</v>
      </c>
      <c r="B240" s="234" t="s">
        <v>6235</v>
      </c>
      <c r="C240" s="227">
        <v>9.127219880023536E-12</v>
      </c>
    </row>
    <row r="241" spans="1:3" s="235" customFormat="1" ht="12.75">
      <c r="A241" s="233">
        <v>236</v>
      </c>
      <c r="B241" s="234" t="s">
        <v>4221</v>
      </c>
      <c r="C241" s="227">
        <v>1.487446808510638E-11</v>
      </c>
    </row>
    <row r="242" spans="1:3" s="235" customFormat="1" ht="12.75">
      <c r="A242" s="233">
        <v>237</v>
      </c>
      <c r="B242" s="234" t="s">
        <v>6236</v>
      </c>
      <c r="C242" s="227">
        <v>2.3E-12</v>
      </c>
    </row>
    <row r="243" spans="1:3" s="235" customFormat="1" ht="12.75">
      <c r="A243" s="233">
        <v>238</v>
      </c>
      <c r="B243" s="234" t="s">
        <v>4222</v>
      </c>
      <c r="C243" s="227">
        <v>1.6E-14</v>
      </c>
    </row>
    <row r="244" spans="1:3" s="235" customFormat="1" ht="12.75">
      <c r="A244" s="233">
        <v>239</v>
      </c>
      <c r="B244" s="234" t="s">
        <v>6237</v>
      </c>
      <c r="C244" s="227">
        <v>1.5952626312641418E-11</v>
      </c>
    </row>
    <row r="245" spans="1:3" s="235" customFormat="1" ht="12.75">
      <c r="A245" s="233">
        <v>240</v>
      </c>
      <c r="B245" s="234" t="s">
        <v>6238</v>
      </c>
      <c r="C245" s="227">
        <v>9.127219880023536E-12</v>
      </c>
    </row>
    <row r="246" spans="1:3" s="235" customFormat="1" ht="12.75">
      <c r="A246" s="233">
        <v>241</v>
      </c>
      <c r="B246" s="234" t="s">
        <v>4223</v>
      </c>
      <c r="C246" s="227">
        <v>1.487446808510638E-11</v>
      </c>
    </row>
    <row r="247" spans="1:3" s="235" customFormat="1" ht="12.75">
      <c r="A247" s="233">
        <v>242</v>
      </c>
      <c r="B247" s="234" t="s">
        <v>6239</v>
      </c>
      <c r="C247" s="227">
        <v>2.3E-12</v>
      </c>
    </row>
    <row r="248" spans="1:3" s="235" customFormat="1" ht="12.75">
      <c r="A248" s="233">
        <v>243</v>
      </c>
      <c r="B248" s="234" t="s">
        <v>4224</v>
      </c>
      <c r="C248" s="227">
        <v>1.6E-14</v>
      </c>
    </row>
    <row r="249" spans="1:3" s="235" customFormat="1" ht="12.75">
      <c r="A249" s="233">
        <v>244</v>
      </c>
      <c r="B249" s="234" t="s">
        <v>6240</v>
      </c>
      <c r="C249" s="227">
        <v>1.5952626312641418E-11</v>
      </c>
    </row>
    <row r="250" spans="1:3" s="235" customFormat="1" ht="12.75">
      <c r="A250" s="233">
        <v>245</v>
      </c>
      <c r="B250" s="234" t="s">
        <v>6241</v>
      </c>
      <c r="C250" s="227">
        <v>9.127219880023536E-12</v>
      </c>
    </row>
    <row r="251" spans="1:3" s="235" customFormat="1" ht="12.75">
      <c r="A251" s="233">
        <v>246</v>
      </c>
      <c r="B251" s="234" t="s">
        <v>4225</v>
      </c>
      <c r="C251" s="227">
        <v>1.487446808510638E-11</v>
      </c>
    </row>
    <row r="252" spans="1:3" s="235" customFormat="1" ht="12.75">
      <c r="A252" s="233">
        <v>247</v>
      </c>
      <c r="B252" s="234" t="s">
        <v>6242</v>
      </c>
      <c r="C252" s="227">
        <v>2.3E-12</v>
      </c>
    </row>
    <row r="253" spans="1:3" s="235" customFormat="1" ht="12.75">
      <c r="A253" s="233">
        <v>248</v>
      </c>
      <c r="B253" s="234" t="s">
        <v>4226</v>
      </c>
      <c r="C253" s="227">
        <v>1.6E-14</v>
      </c>
    </row>
    <row r="254" spans="1:3" s="235" customFormat="1" ht="12.75">
      <c r="A254" s="233">
        <v>249</v>
      </c>
      <c r="B254" s="234" t="s">
        <v>6243</v>
      </c>
      <c r="C254" s="227">
        <v>1.5952626312641418E-11</v>
      </c>
    </row>
    <row r="255" spans="1:3" s="235" customFormat="1" ht="12.75">
      <c r="A255" s="233">
        <v>250</v>
      </c>
      <c r="B255" s="234" t="s">
        <v>6244</v>
      </c>
      <c r="C255" s="227">
        <v>9.127219880023536E-12</v>
      </c>
    </row>
    <row r="256" spans="1:3" s="235" customFormat="1" ht="12.75">
      <c r="A256" s="233">
        <v>251</v>
      </c>
      <c r="B256" s="234" t="s">
        <v>4227</v>
      </c>
      <c r="C256" s="227">
        <v>1.487446808510638E-11</v>
      </c>
    </row>
    <row r="257" spans="1:3" s="235" customFormat="1" ht="12.75">
      <c r="A257" s="233">
        <v>252</v>
      </c>
      <c r="B257" s="234" t="s">
        <v>6245</v>
      </c>
      <c r="C257" s="227">
        <v>2.3E-12</v>
      </c>
    </row>
    <row r="258" spans="1:3" s="235" customFormat="1" ht="12.75">
      <c r="A258" s="233">
        <v>253</v>
      </c>
      <c r="B258" s="234" t="s">
        <v>4228</v>
      </c>
      <c r="C258" s="227">
        <v>1.6E-14</v>
      </c>
    </row>
    <row r="259" spans="1:3" s="235" customFormat="1" ht="12.75">
      <c r="A259" s="233">
        <v>254</v>
      </c>
      <c r="B259" s="234" t="s">
        <v>6246</v>
      </c>
      <c r="C259" s="227">
        <v>1.5952626312641418E-11</v>
      </c>
    </row>
    <row r="260" spans="1:3" s="235" customFormat="1" ht="12.75">
      <c r="A260" s="233">
        <v>255</v>
      </c>
      <c r="B260" s="234" t="s">
        <v>6247</v>
      </c>
      <c r="C260" s="227">
        <v>9.127219880023536E-12</v>
      </c>
    </row>
    <row r="261" spans="1:3" s="235" customFormat="1" ht="12.75">
      <c r="A261" s="233">
        <v>256</v>
      </c>
      <c r="B261" s="234" t="s">
        <v>4229</v>
      </c>
      <c r="C261" s="227">
        <v>1.487446808510638E-11</v>
      </c>
    </row>
    <row r="262" spans="1:3" s="235" customFormat="1" ht="12.75">
      <c r="A262" s="233">
        <v>257</v>
      </c>
      <c r="B262" s="234" t="s">
        <v>6248</v>
      </c>
      <c r="C262" s="227">
        <v>2.3E-12</v>
      </c>
    </row>
    <row r="263" spans="1:3" s="235" customFormat="1" ht="12.75">
      <c r="A263" s="233">
        <v>258</v>
      </c>
      <c r="B263" s="234" t="s">
        <v>4230</v>
      </c>
      <c r="C263" s="227">
        <v>1.6E-14</v>
      </c>
    </row>
    <row r="264" spans="1:3" s="235" customFormat="1" ht="12.75">
      <c r="A264" s="233">
        <v>259</v>
      </c>
      <c r="B264" s="234" t="s">
        <v>6249</v>
      </c>
      <c r="C264" s="227">
        <v>1.5952626312641418E-11</v>
      </c>
    </row>
    <row r="265" spans="1:3" s="235" customFormat="1" ht="12.75">
      <c r="A265" s="233">
        <v>260</v>
      </c>
      <c r="B265" s="234" t="s">
        <v>6250</v>
      </c>
      <c r="C265" s="227">
        <v>9.127219880023536E-12</v>
      </c>
    </row>
    <row r="266" spans="1:3" s="235" customFormat="1" ht="12.75">
      <c r="A266" s="233">
        <v>261</v>
      </c>
      <c r="B266" s="234" t="s">
        <v>4231</v>
      </c>
      <c r="C266" s="227">
        <v>1.487446808510638E-11</v>
      </c>
    </row>
    <row r="267" spans="1:3" s="235" customFormat="1" ht="12.75">
      <c r="A267" s="233">
        <v>262</v>
      </c>
      <c r="B267" s="234" t="s">
        <v>6251</v>
      </c>
      <c r="C267" s="227">
        <v>2.3E-12</v>
      </c>
    </row>
    <row r="268" spans="1:3" s="235" customFormat="1" ht="12.75">
      <c r="A268" s="233">
        <v>263</v>
      </c>
      <c r="B268" s="234" t="s">
        <v>4232</v>
      </c>
      <c r="C268" s="227">
        <v>1.6E-14</v>
      </c>
    </row>
    <row r="269" spans="1:3" s="235" customFormat="1" ht="12.75">
      <c r="A269" s="233">
        <v>264</v>
      </c>
      <c r="B269" s="234" t="s">
        <v>6252</v>
      </c>
      <c r="C269" s="227">
        <v>1.5952626312641418E-11</v>
      </c>
    </row>
    <row r="270" spans="1:3" s="235" customFormat="1" ht="12.75">
      <c r="A270" s="233">
        <v>265</v>
      </c>
      <c r="B270" s="234" t="s">
        <v>6253</v>
      </c>
      <c r="C270" s="227">
        <v>9.127219880023536E-12</v>
      </c>
    </row>
    <row r="271" spans="1:3" s="235" customFormat="1" ht="12.75">
      <c r="A271" s="233">
        <v>266</v>
      </c>
      <c r="B271" s="234" t="s">
        <v>4233</v>
      </c>
      <c r="C271" s="227">
        <v>1.487446808510638E-11</v>
      </c>
    </row>
    <row r="272" spans="1:3" s="235" customFormat="1" ht="12.75">
      <c r="A272" s="233">
        <v>267</v>
      </c>
      <c r="B272" s="234" t="s">
        <v>6254</v>
      </c>
      <c r="C272" s="227">
        <v>2.3E-12</v>
      </c>
    </row>
    <row r="273" spans="1:3" s="235" customFormat="1" ht="12.75">
      <c r="A273" s="233">
        <v>268</v>
      </c>
      <c r="B273" s="234" t="s">
        <v>4234</v>
      </c>
      <c r="C273" s="227">
        <v>1.6E-14</v>
      </c>
    </row>
    <row r="274" spans="1:3" s="235" customFormat="1" ht="12.75">
      <c r="A274" s="233">
        <v>269</v>
      </c>
      <c r="B274" s="234" t="s">
        <v>6255</v>
      </c>
      <c r="C274" s="227">
        <v>1.5952626312641418E-11</v>
      </c>
    </row>
    <row r="275" spans="1:3" s="235" customFormat="1" ht="12.75">
      <c r="A275" s="233">
        <v>270</v>
      </c>
      <c r="B275" s="234" t="s">
        <v>6256</v>
      </c>
      <c r="C275" s="227">
        <v>9.127219880023536E-12</v>
      </c>
    </row>
    <row r="276" spans="1:3" s="235" customFormat="1" ht="12.75">
      <c r="A276" s="233">
        <v>271</v>
      </c>
      <c r="B276" s="234" t="s">
        <v>4235</v>
      </c>
      <c r="C276" s="227">
        <v>1.487446808510638E-11</v>
      </c>
    </row>
    <row r="277" spans="1:3" s="235" customFormat="1" ht="12.75">
      <c r="A277" s="233">
        <v>272</v>
      </c>
      <c r="B277" s="234" t="s">
        <v>6257</v>
      </c>
      <c r="C277" s="227">
        <v>2.3E-12</v>
      </c>
    </row>
    <row r="278" spans="1:3" s="235" customFormat="1" ht="12.75">
      <c r="A278" s="233">
        <v>273</v>
      </c>
      <c r="B278" s="234" t="s">
        <v>4236</v>
      </c>
      <c r="C278" s="227">
        <v>1.6E-14</v>
      </c>
    </row>
    <row r="279" spans="1:3" s="235" customFormat="1" ht="12.75">
      <c r="A279" s="233">
        <v>274</v>
      </c>
      <c r="B279" s="234" t="s">
        <v>2772</v>
      </c>
      <c r="C279" s="227">
        <v>1.5952626312641418E-11</v>
      </c>
    </row>
    <row r="280" spans="1:3" s="235" customFormat="1" ht="12.75">
      <c r="A280" s="233">
        <v>275</v>
      </c>
      <c r="B280" s="234" t="s">
        <v>2773</v>
      </c>
      <c r="C280" s="227">
        <v>9.127219880023536E-12</v>
      </c>
    </row>
    <row r="281" spans="1:3" s="235" customFormat="1" ht="12.75">
      <c r="A281" s="233">
        <v>276</v>
      </c>
      <c r="B281" s="234" t="s">
        <v>4237</v>
      </c>
      <c r="C281" s="227">
        <v>1.487446808510638E-11</v>
      </c>
    </row>
    <row r="282" spans="1:3" s="235" customFormat="1" ht="12.75">
      <c r="A282" s="233">
        <v>277</v>
      </c>
      <c r="B282" s="234" t="s">
        <v>2774</v>
      </c>
      <c r="C282" s="227">
        <v>2.3E-12</v>
      </c>
    </row>
    <row r="283" spans="1:3" s="235" customFormat="1" ht="12.75">
      <c r="A283" s="233">
        <v>278</v>
      </c>
      <c r="B283" s="234" t="s">
        <v>4238</v>
      </c>
      <c r="C283" s="227">
        <v>1.6E-14</v>
      </c>
    </row>
    <row r="284" spans="1:3" s="235" customFormat="1" ht="12.75">
      <c r="A284" s="233">
        <v>279</v>
      </c>
      <c r="B284" s="234" t="s">
        <v>2775</v>
      </c>
      <c r="C284" s="227">
        <v>1.5952626312641418E-11</v>
      </c>
    </row>
    <row r="285" spans="1:3" s="235" customFormat="1" ht="12.75">
      <c r="A285" s="233">
        <v>280</v>
      </c>
      <c r="B285" s="234" t="s">
        <v>2776</v>
      </c>
      <c r="C285" s="227">
        <v>9.127219880023536E-12</v>
      </c>
    </row>
    <row r="286" spans="1:3" s="235" customFormat="1" ht="12.75">
      <c r="A286" s="233">
        <v>281</v>
      </c>
      <c r="B286" s="234" t="s">
        <v>4239</v>
      </c>
      <c r="C286" s="227">
        <v>1.487446808510638E-11</v>
      </c>
    </row>
    <row r="287" spans="1:3" s="235" customFormat="1" ht="12.75">
      <c r="A287" s="233">
        <v>282</v>
      </c>
      <c r="B287" s="234" t="s">
        <v>2777</v>
      </c>
      <c r="C287" s="227">
        <v>2.3E-12</v>
      </c>
    </row>
    <row r="288" spans="1:3" s="235" customFormat="1" ht="12.75">
      <c r="A288" s="233">
        <v>283</v>
      </c>
      <c r="B288" s="234" t="s">
        <v>4240</v>
      </c>
      <c r="C288" s="227">
        <v>1.6E-14</v>
      </c>
    </row>
    <row r="289" spans="1:3" s="235" customFormat="1" ht="12.75">
      <c r="A289" s="233">
        <v>284</v>
      </c>
      <c r="B289" s="234" t="s">
        <v>2778</v>
      </c>
      <c r="C289" s="227">
        <v>1.5952626312641418E-11</v>
      </c>
    </row>
    <row r="290" spans="1:3" s="235" customFormat="1" ht="12.75">
      <c r="A290" s="233">
        <v>285</v>
      </c>
      <c r="B290" s="234" t="s">
        <v>2779</v>
      </c>
      <c r="C290" s="227">
        <v>9.127219880023536E-12</v>
      </c>
    </row>
    <row r="291" spans="1:3" s="235" customFormat="1" ht="12.75">
      <c r="A291" s="233">
        <v>286</v>
      </c>
      <c r="B291" s="234" t="s">
        <v>4241</v>
      </c>
      <c r="C291" s="227">
        <v>1.487446808510638E-11</v>
      </c>
    </row>
    <row r="292" spans="1:3" s="235" customFormat="1" ht="12.75">
      <c r="A292" s="233">
        <v>287</v>
      </c>
      <c r="B292" s="234" t="s">
        <v>2780</v>
      </c>
      <c r="C292" s="227">
        <v>2.3E-12</v>
      </c>
    </row>
    <row r="293" spans="1:3" s="235" customFormat="1" ht="12.75">
      <c r="A293" s="233">
        <v>288</v>
      </c>
      <c r="B293" s="234" t="s">
        <v>4242</v>
      </c>
      <c r="C293" s="227">
        <v>1.6E-14</v>
      </c>
    </row>
    <row r="294" spans="1:3" s="235" customFormat="1" ht="12.75">
      <c r="A294" s="233">
        <v>289</v>
      </c>
      <c r="B294" s="234" t="s">
        <v>2781</v>
      </c>
      <c r="C294" s="227">
        <v>1.5952626312641418E-11</v>
      </c>
    </row>
    <row r="295" spans="1:3" s="235" customFormat="1" ht="12.75">
      <c r="A295" s="233">
        <v>290</v>
      </c>
      <c r="B295" s="234" t="s">
        <v>2782</v>
      </c>
      <c r="C295" s="227">
        <v>9.127219880023536E-12</v>
      </c>
    </row>
    <row r="296" spans="1:3" s="235" customFormat="1" ht="12.75">
      <c r="A296" s="233">
        <v>291</v>
      </c>
      <c r="B296" s="234" t="s">
        <v>4243</v>
      </c>
      <c r="C296" s="227">
        <v>1.487446808510638E-11</v>
      </c>
    </row>
    <row r="297" spans="1:3" s="235" customFormat="1" ht="12.75">
      <c r="A297" s="233">
        <v>292</v>
      </c>
      <c r="B297" s="234" t="s">
        <v>2783</v>
      </c>
      <c r="C297" s="227">
        <v>2.3E-12</v>
      </c>
    </row>
    <row r="298" spans="1:3" s="235" customFormat="1" ht="12.75">
      <c r="A298" s="233">
        <v>293</v>
      </c>
      <c r="B298" s="234" t="s">
        <v>4244</v>
      </c>
      <c r="C298" s="227">
        <v>1.6E-14</v>
      </c>
    </row>
    <row r="299" spans="1:3" s="235" customFormat="1" ht="12.75">
      <c r="A299" s="233">
        <v>294</v>
      </c>
      <c r="B299" s="234" t="s">
        <v>2784</v>
      </c>
      <c r="C299" s="227">
        <v>1.5952626312641418E-11</v>
      </c>
    </row>
    <row r="300" spans="1:3" s="235" customFormat="1" ht="12.75">
      <c r="A300" s="233">
        <v>295</v>
      </c>
      <c r="B300" s="234" t="s">
        <v>216</v>
      </c>
      <c r="C300" s="227">
        <v>9.127219880023536E-12</v>
      </c>
    </row>
    <row r="301" spans="1:3" s="235" customFormat="1" ht="12.75">
      <c r="A301" s="233">
        <v>296</v>
      </c>
      <c r="B301" s="234" t="s">
        <v>4245</v>
      </c>
      <c r="C301" s="227">
        <v>1.487446808510638E-11</v>
      </c>
    </row>
    <row r="302" spans="1:3" s="235" customFormat="1" ht="12.75">
      <c r="A302" s="233">
        <v>297</v>
      </c>
      <c r="B302" s="234" t="s">
        <v>218</v>
      </c>
      <c r="C302" s="227">
        <v>2.3E-12</v>
      </c>
    </row>
    <row r="303" spans="1:3" s="235" customFormat="1" ht="12.75">
      <c r="A303" s="233">
        <v>298</v>
      </c>
      <c r="B303" s="234" t="s">
        <v>1452</v>
      </c>
      <c r="C303" s="227">
        <v>1.6E-14</v>
      </c>
    </row>
    <row r="304" spans="1:3" s="235" customFormat="1" ht="12.75">
      <c r="A304" s="233">
        <v>299</v>
      </c>
      <c r="B304" s="234" t="s">
        <v>219</v>
      </c>
      <c r="C304" s="227">
        <v>1.5952626312641418E-11</v>
      </c>
    </row>
    <row r="305" spans="1:3" s="235" customFormat="1" ht="12.75">
      <c r="A305" s="233">
        <v>305</v>
      </c>
      <c r="B305" s="234" t="s">
        <v>2785</v>
      </c>
      <c r="C305" s="227">
        <v>9.127219880023536E-12</v>
      </c>
    </row>
    <row r="306" spans="1:3" s="235" customFormat="1" ht="12.75">
      <c r="A306" s="233">
        <v>306</v>
      </c>
      <c r="B306" s="234" t="s">
        <v>1453</v>
      </c>
      <c r="C306" s="227">
        <v>1.487446808510638E-11</v>
      </c>
    </row>
    <row r="307" spans="1:3" s="235" customFormat="1" ht="12.75">
      <c r="A307" s="233">
        <v>307</v>
      </c>
      <c r="B307" s="234" t="s">
        <v>2786</v>
      </c>
      <c r="C307" s="227">
        <v>2.3E-12</v>
      </c>
    </row>
    <row r="308" spans="1:3" s="235" customFormat="1" ht="12.75">
      <c r="A308" s="233">
        <v>308</v>
      </c>
      <c r="B308" s="234" t="s">
        <v>1454</v>
      </c>
      <c r="C308" s="227">
        <v>1.6E-14</v>
      </c>
    </row>
    <row r="309" spans="1:3" s="235" customFormat="1" ht="12.75">
      <c r="A309" s="233">
        <v>309</v>
      </c>
      <c r="B309" s="234" t="s">
        <v>2787</v>
      </c>
      <c r="C309" s="227">
        <v>1.5952626312641418E-11</v>
      </c>
    </row>
    <row r="310" spans="1:3" s="235" customFormat="1" ht="12.75">
      <c r="A310" s="233">
        <v>310</v>
      </c>
      <c r="B310" s="234" t="s">
        <v>2788</v>
      </c>
      <c r="C310" s="227">
        <v>9.127219880023536E-12</v>
      </c>
    </row>
    <row r="311" spans="1:3" s="235" customFormat="1" ht="12.75">
      <c r="A311" s="233">
        <v>311</v>
      </c>
      <c r="B311" s="234" t="s">
        <v>1455</v>
      </c>
      <c r="C311" s="227">
        <v>1.487446808510638E-11</v>
      </c>
    </row>
    <row r="312" spans="1:3" s="235" customFormat="1" ht="12.75">
      <c r="A312" s="233">
        <v>312</v>
      </c>
      <c r="B312" s="234" t="s">
        <v>2789</v>
      </c>
      <c r="C312" s="227">
        <v>2.3E-12</v>
      </c>
    </row>
    <row r="313" spans="1:3" s="235" customFormat="1" ht="12.75">
      <c r="A313" s="233">
        <v>313</v>
      </c>
      <c r="B313" s="234" t="s">
        <v>1456</v>
      </c>
      <c r="C313" s="227">
        <v>1.6E-14</v>
      </c>
    </row>
    <row r="314" spans="1:3" s="235" customFormat="1" ht="12.75">
      <c r="A314" s="233">
        <v>314</v>
      </c>
      <c r="B314" s="234" t="s">
        <v>2790</v>
      </c>
      <c r="C314" s="227">
        <v>1.5952626312641418E-11</v>
      </c>
    </row>
    <row r="315" spans="1:3" s="235" customFormat="1" ht="12.75">
      <c r="A315" s="233">
        <v>315</v>
      </c>
      <c r="B315" s="234" t="s">
        <v>4154</v>
      </c>
      <c r="C315" s="227">
        <v>9.127219880023536E-12</v>
      </c>
    </row>
    <row r="316" spans="1:3" s="235" customFormat="1" ht="12.75">
      <c r="A316" s="233">
        <v>316</v>
      </c>
      <c r="B316" s="234" t="s">
        <v>1457</v>
      </c>
      <c r="C316" s="227">
        <v>1.487446808510638E-11</v>
      </c>
    </row>
    <row r="317" spans="1:3" s="235" customFormat="1" ht="12.75">
      <c r="A317" s="233">
        <v>317</v>
      </c>
      <c r="B317" s="234" t="s">
        <v>4155</v>
      </c>
      <c r="C317" s="227">
        <v>2.3E-12</v>
      </c>
    </row>
    <row r="318" spans="1:3" s="235" customFormat="1" ht="12.75">
      <c r="A318" s="233">
        <v>318</v>
      </c>
      <c r="B318" s="234" t="s">
        <v>1458</v>
      </c>
      <c r="C318" s="227">
        <v>1.6E-14</v>
      </c>
    </row>
    <row r="319" spans="1:3" s="235" customFormat="1" ht="12.75">
      <c r="A319" s="233">
        <v>319</v>
      </c>
      <c r="B319" s="234" t="s">
        <v>4156</v>
      </c>
      <c r="C319" s="227">
        <v>1.5952626312641418E-11</v>
      </c>
    </row>
    <row r="320" spans="1:3" s="235" customFormat="1" ht="12.75">
      <c r="A320" s="233">
        <v>320</v>
      </c>
      <c r="B320" s="234" t="s">
        <v>4157</v>
      </c>
      <c r="C320" s="227">
        <v>9.127219880023536E-12</v>
      </c>
    </row>
    <row r="321" spans="1:3" s="235" customFormat="1" ht="12.75">
      <c r="A321" s="233">
        <v>321</v>
      </c>
      <c r="B321" s="234" t="s">
        <v>1459</v>
      </c>
      <c r="C321" s="227">
        <v>1.487446808510638E-11</v>
      </c>
    </row>
    <row r="322" spans="1:3" s="235" customFormat="1" ht="12.75">
      <c r="A322" s="233">
        <v>322</v>
      </c>
      <c r="B322" s="234" t="s">
        <v>4158</v>
      </c>
      <c r="C322" s="227">
        <v>2.3E-12</v>
      </c>
    </row>
    <row r="323" spans="1:3" s="235" customFormat="1" ht="12.75">
      <c r="A323" s="233">
        <v>323</v>
      </c>
      <c r="B323" s="234" t="s">
        <v>2160</v>
      </c>
      <c r="C323" s="227">
        <v>1.6E-14</v>
      </c>
    </row>
    <row r="324" spans="1:3" s="235" customFormat="1" ht="12.75">
      <c r="A324" s="233">
        <v>324</v>
      </c>
      <c r="B324" s="234" t="s">
        <v>4159</v>
      </c>
      <c r="C324" s="227">
        <v>1.5952626312641418E-11</v>
      </c>
    </row>
    <row r="325" spans="1:3" s="235" customFormat="1" ht="12.75">
      <c r="A325" s="233">
        <v>330</v>
      </c>
      <c r="B325" s="234" t="s">
        <v>4160</v>
      </c>
      <c r="C325" s="227">
        <v>9.127219880023536E-12</v>
      </c>
    </row>
    <row r="326" spans="1:3" s="235" customFormat="1" ht="12.75">
      <c r="A326" s="233">
        <v>331</v>
      </c>
      <c r="B326" s="234" t="s">
        <v>2161</v>
      </c>
      <c r="C326" s="227">
        <v>1.487446808510638E-11</v>
      </c>
    </row>
    <row r="327" spans="1:3" s="235" customFormat="1" ht="12.75">
      <c r="A327" s="233">
        <v>332</v>
      </c>
      <c r="B327" s="234" t="s">
        <v>4161</v>
      </c>
      <c r="C327" s="227">
        <v>2.3E-12</v>
      </c>
    </row>
    <row r="328" spans="1:3" s="235" customFormat="1" ht="12.75">
      <c r="A328" s="233">
        <v>333</v>
      </c>
      <c r="B328" s="234" t="s">
        <v>2162</v>
      </c>
      <c r="C328" s="227">
        <v>1.6E-14</v>
      </c>
    </row>
    <row r="329" spans="1:3" s="235" customFormat="1" ht="12.75">
      <c r="A329" s="233">
        <v>334</v>
      </c>
      <c r="B329" s="234" t="s">
        <v>4162</v>
      </c>
      <c r="C329" s="227">
        <v>1.5952626312641418E-11</v>
      </c>
    </row>
    <row r="330" spans="1:3" s="235" customFormat="1" ht="12.75">
      <c r="A330" s="233">
        <v>335</v>
      </c>
      <c r="B330" s="234" t="s">
        <v>4163</v>
      </c>
      <c r="C330" s="227">
        <v>9.127219880023536E-12</v>
      </c>
    </row>
    <row r="331" spans="1:3" s="235" customFormat="1" ht="12.75">
      <c r="A331" s="233">
        <v>336</v>
      </c>
      <c r="B331" s="234" t="s">
        <v>2163</v>
      </c>
      <c r="C331" s="227">
        <v>1.487446808510638E-11</v>
      </c>
    </row>
    <row r="332" spans="1:3" s="235" customFormat="1" ht="12.75">
      <c r="A332" s="233">
        <v>337</v>
      </c>
      <c r="B332" s="234" t="s">
        <v>4164</v>
      </c>
      <c r="C332" s="227">
        <v>2.3E-12</v>
      </c>
    </row>
    <row r="333" spans="1:3" s="235" customFormat="1" ht="12.75">
      <c r="A333" s="233">
        <v>338</v>
      </c>
      <c r="B333" s="234" t="s">
        <v>2164</v>
      </c>
      <c r="C333" s="227">
        <v>1.6E-14</v>
      </c>
    </row>
    <row r="334" spans="1:3" s="235" customFormat="1" ht="12.75">
      <c r="A334" s="233">
        <v>339</v>
      </c>
      <c r="B334" s="234" t="s">
        <v>4509</v>
      </c>
      <c r="C334" s="227">
        <v>1.5952626312641418E-11</v>
      </c>
    </row>
    <row r="335" spans="1:3" s="235" customFormat="1" ht="12.75">
      <c r="A335" s="233">
        <v>340</v>
      </c>
      <c r="B335" s="234" t="s">
        <v>4510</v>
      </c>
      <c r="C335" s="227">
        <v>9.127219880023536E-12</v>
      </c>
    </row>
    <row r="336" spans="1:3" s="235" customFormat="1" ht="12.75">
      <c r="A336" s="233">
        <v>341</v>
      </c>
      <c r="B336" s="234" t="s">
        <v>2165</v>
      </c>
      <c r="C336" s="227">
        <v>1.487446808510638E-11</v>
      </c>
    </row>
    <row r="337" spans="1:3" s="235" customFormat="1" ht="12.75">
      <c r="A337" s="233">
        <v>342</v>
      </c>
      <c r="B337" s="234" t="s">
        <v>4511</v>
      </c>
      <c r="C337" s="227">
        <v>2.3E-12</v>
      </c>
    </row>
    <row r="338" spans="1:3" s="235" customFormat="1" ht="12.75">
      <c r="A338" s="233">
        <v>343</v>
      </c>
      <c r="B338" s="234" t="s">
        <v>2166</v>
      </c>
      <c r="C338" s="227">
        <v>1.6E-14</v>
      </c>
    </row>
    <row r="339" spans="1:3" s="235" customFormat="1" ht="12.75">
      <c r="A339" s="233">
        <v>344</v>
      </c>
      <c r="B339" s="234" t="s">
        <v>4512</v>
      </c>
      <c r="C339" s="227">
        <v>1.5952626312641418E-11</v>
      </c>
    </row>
    <row r="340" spans="1:3" s="235" customFormat="1" ht="12.75">
      <c r="A340" s="233">
        <v>345</v>
      </c>
      <c r="B340" s="234" t="s">
        <v>4513</v>
      </c>
      <c r="C340" s="227">
        <v>9.127219880023536E-12</v>
      </c>
    </row>
    <row r="341" spans="1:3" s="235" customFormat="1" ht="12.75">
      <c r="A341" s="233">
        <v>346</v>
      </c>
      <c r="B341" s="234" t="s">
        <v>2167</v>
      </c>
      <c r="C341" s="227">
        <v>1.487446808510638E-11</v>
      </c>
    </row>
    <row r="342" spans="1:3" s="235" customFormat="1" ht="12.75">
      <c r="A342" s="233">
        <v>347</v>
      </c>
      <c r="B342" s="234" t="s">
        <v>4514</v>
      </c>
      <c r="C342" s="227">
        <v>2.3E-12</v>
      </c>
    </row>
    <row r="343" spans="1:3" s="235" customFormat="1" ht="12.75">
      <c r="A343" s="233">
        <v>348</v>
      </c>
      <c r="B343" s="234" t="s">
        <v>2168</v>
      </c>
      <c r="C343" s="227">
        <v>1.6E-14</v>
      </c>
    </row>
    <row r="344" spans="1:3" s="235" customFormat="1" ht="12.75">
      <c r="A344" s="233">
        <v>349</v>
      </c>
      <c r="B344" s="234" t="s">
        <v>1213</v>
      </c>
      <c r="C344" s="227">
        <v>1.5952626312641418E-11</v>
      </c>
    </row>
    <row r="345" spans="1:3" s="235" customFormat="1" ht="12.75">
      <c r="A345" s="233">
        <v>350</v>
      </c>
      <c r="B345" s="234" t="s">
        <v>3845</v>
      </c>
      <c r="C345" s="227">
        <v>9.127219880023536E-12</v>
      </c>
    </row>
    <row r="346" spans="1:3" s="235" customFormat="1" ht="12.75">
      <c r="A346" s="233">
        <v>351</v>
      </c>
      <c r="B346" s="234" t="s">
        <v>2169</v>
      </c>
      <c r="C346" s="227">
        <v>1.487446808510638E-11</v>
      </c>
    </row>
    <row r="347" spans="1:3" s="235" customFormat="1" ht="12.75">
      <c r="A347" s="233">
        <v>352</v>
      </c>
      <c r="B347" s="234" t="s">
        <v>3846</v>
      </c>
      <c r="C347" s="227">
        <v>2.3E-12</v>
      </c>
    </row>
    <row r="348" spans="1:3" s="235" customFormat="1" ht="12.75">
      <c r="A348" s="233">
        <v>353</v>
      </c>
      <c r="B348" s="234" t="s">
        <v>2170</v>
      </c>
      <c r="C348" s="227">
        <v>1.6E-14</v>
      </c>
    </row>
    <row r="349" spans="1:3" s="235" customFormat="1" ht="12.75">
      <c r="A349" s="233">
        <v>354</v>
      </c>
      <c r="B349" s="234" t="s">
        <v>3847</v>
      </c>
      <c r="C349" s="227">
        <v>1.5952626312641418E-11</v>
      </c>
    </row>
    <row r="350" spans="1:3" s="235" customFormat="1" ht="12.75">
      <c r="A350" s="233">
        <v>355</v>
      </c>
      <c r="B350" s="234" t="s">
        <v>3848</v>
      </c>
      <c r="C350" s="227">
        <v>9.127219880023536E-12</v>
      </c>
    </row>
    <row r="351" spans="1:3" s="235" customFormat="1" ht="12.75">
      <c r="A351" s="233">
        <v>356</v>
      </c>
      <c r="B351" s="234" t="s">
        <v>2171</v>
      </c>
      <c r="C351" s="227">
        <v>1.487446808510638E-11</v>
      </c>
    </row>
    <row r="352" spans="1:3" s="235" customFormat="1" ht="12.75">
      <c r="A352" s="233">
        <v>357</v>
      </c>
      <c r="B352" s="234" t="s">
        <v>3849</v>
      </c>
      <c r="C352" s="227">
        <v>2.3E-12</v>
      </c>
    </row>
    <row r="353" spans="1:3" s="235" customFormat="1" ht="12.75">
      <c r="A353" s="233">
        <v>358</v>
      </c>
      <c r="B353" s="234" t="s">
        <v>2172</v>
      </c>
      <c r="C353" s="227">
        <v>1.6E-14</v>
      </c>
    </row>
    <row r="354" spans="1:3" s="235" customFormat="1" ht="12.75">
      <c r="A354" s="233">
        <v>359</v>
      </c>
      <c r="B354" s="234" t="s">
        <v>3850</v>
      </c>
      <c r="C354" s="227">
        <v>1.5952626312641418E-11</v>
      </c>
    </row>
    <row r="355" spans="1:3" s="235" customFormat="1" ht="12.75">
      <c r="A355" s="233">
        <v>365</v>
      </c>
      <c r="B355" s="234" t="s">
        <v>201</v>
      </c>
      <c r="C355" s="227">
        <v>9.127219880023536E-12</v>
      </c>
    </row>
    <row r="356" spans="1:3" s="235" customFormat="1" ht="12.75">
      <c r="A356" s="233">
        <v>366</v>
      </c>
      <c r="B356" s="234" t="s">
        <v>2173</v>
      </c>
      <c r="C356" s="227">
        <v>1.487446808510638E-11</v>
      </c>
    </row>
    <row r="357" spans="1:3" s="235" customFormat="1" ht="12.75">
      <c r="A357" s="233">
        <v>367</v>
      </c>
      <c r="B357" s="234" t="s">
        <v>202</v>
      </c>
      <c r="C357" s="227">
        <v>2.3E-12</v>
      </c>
    </row>
    <row r="358" spans="1:3" s="235" customFormat="1" ht="12.75">
      <c r="A358" s="233">
        <v>368</v>
      </c>
      <c r="B358" s="234" t="s">
        <v>2174</v>
      </c>
      <c r="C358" s="227">
        <v>1.6E-14</v>
      </c>
    </row>
    <row r="359" spans="1:3" s="235" customFormat="1" ht="12.75">
      <c r="A359" s="233">
        <v>369</v>
      </c>
      <c r="B359" s="234" t="s">
        <v>203</v>
      </c>
      <c r="C359" s="227">
        <v>1.5952626312641418E-11</v>
      </c>
    </row>
    <row r="360" spans="1:3" s="235" customFormat="1" ht="12.75">
      <c r="A360" s="233">
        <v>370</v>
      </c>
      <c r="B360" s="234" t="s">
        <v>204</v>
      </c>
      <c r="C360" s="227">
        <v>9.127219880023536E-12</v>
      </c>
    </row>
    <row r="361" spans="1:3" s="235" customFormat="1" ht="12.75">
      <c r="A361" s="233">
        <v>371</v>
      </c>
      <c r="B361" s="234" t="s">
        <v>2175</v>
      </c>
      <c r="C361" s="227">
        <v>1.487446808510638E-11</v>
      </c>
    </row>
    <row r="362" spans="1:3" s="235" customFormat="1" ht="12.75">
      <c r="A362" s="233">
        <v>372</v>
      </c>
      <c r="B362" s="234" t="s">
        <v>205</v>
      </c>
      <c r="C362" s="227">
        <v>2.3E-12</v>
      </c>
    </row>
    <row r="363" spans="1:3" s="235" customFormat="1" ht="12.75">
      <c r="A363" s="233">
        <v>373</v>
      </c>
      <c r="B363" s="234" t="s">
        <v>2176</v>
      </c>
      <c r="C363" s="227">
        <v>1.6E-14</v>
      </c>
    </row>
    <row r="364" spans="1:3" s="235" customFormat="1" ht="12.75">
      <c r="A364" s="233">
        <v>374</v>
      </c>
      <c r="B364" s="234" t="s">
        <v>206</v>
      </c>
      <c r="C364" s="227">
        <v>1.5952626312641418E-11</v>
      </c>
    </row>
    <row r="365" spans="1:3" s="235" customFormat="1" ht="12.75">
      <c r="A365" s="233">
        <v>375</v>
      </c>
      <c r="B365" s="234" t="s">
        <v>207</v>
      </c>
      <c r="C365" s="227">
        <v>9.127219880023536E-12</v>
      </c>
    </row>
    <row r="366" spans="1:3" s="235" customFormat="1" ht="12.75">
      <c r="A366" s="233">
        <v>376</v>
      </c>
      <c r="B366" s="234" t="s">
        <v>997</v>
      </c>
      <c r="C366" s="227">
        <v>1.487446808510638E-11</v>
      </c>
    </row>
    <row r="367" spans="1:3" s="235" customFormat="1" ht="12.75">
      <c r="A367" s="233">
        <v>377</v>
      </c>
      <c r="B367" s="234" t="s">
        <v>208</v>
      </c>
      <c r="C367" s="227">
        <v>2.3E-12</v>
      </c>
    </row>
    <row r="368" spans="1:3" s="235" customFormat="1" ht="12.75">
      <c r="A368" s="233">
        <v>378</v>
      </c>
      <c r="B368" s="234" t="s">
        <v>998</v>
      </c>
      <c r="C368" s="227">
        <v>1.6E-14</v>
      </c>
    </row>
    <row r="369" spans="1:3" s="235" customFormat="1" ht="12.75">
      <c r="A369" s="233">
        <v>379</v>
      </c>
      <c r="B369" s="234" t="s">
        <v>209</v>
      </c>
      <c r="C369" s="227">
        <v>1.5952626312641418E-11</v>
      </c>
    </row>
    <row r="370" spans="1:3" s="235" customFormat="1" ht="12.75">
      <c r="A370" s="233">
        <v>380</v>
      </c>
      <c r="B370" s="234" t="s">
        <v>210</v>
      </c>
      <c r="C370" s="227">
        <v>9.127219880023536E-12</v>
      </c>
    </row>
    <row r="371" spans="1:3" s="235" customFormat="1" ht="12.75">
      <c r="A371" s="233">
        <v>381</v>
      </c>
      <c r="B371" s="234" t="s">
        <v>999</v>
      </c>
      <c r="C371" s="227">
        <v>1.487446808510638E-11</v>
      </c>
    </row>
    <row r="372" spans="1:3" s="235" customFormat="1" ht="12.75">
      <c r="A372" s="233">
        <v>382</v>
      </c>
      <c r="B372" s="234" t="s">
        <v>211</v>
      </c>
      <c r="C372" s="227">
        <v>2.3E-12</v>
      </c>
    </row>
    <row r="373" spans="1:3" s="235" customFormat="1" ht="12.75">
      <c r="A373" s="233">
        <v>383</v>
      </c>
      <c r="B373" s="234" t="s">
        <v>1000</v>
      </c>
      <c r="C373" s="227">
        <v>1.6E-14</v>
      </c>
    </row>
    <row r="374" spans="1:3" s="235" customFormat="1" ht="12.75">
      <c r="A374" s="233">
        <v>384</v>
      </c>
      <c r="B374" s="234" t="s">
        <v>212</v>
      </c>
      <c r="C374" s="227">
        <v>1.5952626312641418E-11</v>
      </c>
    </row>
    <row r="375" spans="1:3" s="235" customFormat="1" ht="12.75">
      <c r="A375" s="233">
        <v>385</v>
      </c>
      <c r="B375" s="234" t="s">
        <v>213</v>
      </c>
      <c r="C375" s="227">
        <v>9.127219880023536E-12</v>
      </c>
    </row>
    <row r="376" spans="1:3" s="235" customFormat="1" ht="12.75">
      <c r="A376" s="233">
        <v>386</v>
      </c>
      <c r="B376" s="234" t="s">
        <v>1001</v>
      </c>
      <c r="C376" s="227">
        <v>1.487446808510638E-11</v>
      </c>
    </row>
    <row r="377" spans="1:3" s="235" customFormat="1" ht="12.75">
      <c r="A377" s="233">
        <v>387</v>
      </c>
      <c r="B377" s="234" t="s">
        <v>214</v>
      </c>
      <c r="C377" s="227">
        <v>2.3E-12</v>
      </c>
    </row>
    <row r="378" spans="1:3" s="235" customFormat="1" ht="12.75">
      <c r="A378" s="233">
        <v>388</v>
      </c>
      <c r="B378" s="234" t="s">
        <v>1002</v>
      </c>
      <c r="C378" s="227">
        <v>1.6E-14</v>
      </c>
    </row>
    <row r="379" spans="1:3" s="235" customFormat="1" ht="12.75">
      <c r="A379" s="233">
        <v>389</v>
      </c>
      <c r="B379" s="234" t="s">
        <v>215</v>
      </c>
      <c r="C379" s="227">
        <v>1.5952626312641418E-11</v>
      </c>
    </row>
    <row r="380" spans="1:3" s="235" customFormat="1" ht="12.75">
      <c r="A380" s="233">
        <v>390</v>
      </c>
      <c r="B380" s="234" t="s">
        <v>3851</v>
      </c>
      <c r="C380" s="227">
        <v>9.127219880023536E-12</v>
      </c>
    </row>
    <row r="381" spans="1:3" s="235" customFormat="1" ht="12.75">
      <c r="A381" s="233">
        <v>391</v>
      </c>
      <c r="B381" s="234" t="s">
        <v>1003</v>
      </c>
      <c r="C381" s="227">
        <v>1.487446808510638E-11</v>
      </c>
    </row>
    <row r="382" spans="1:3" s="235" customFormat="1" ht="12.75">
      <c r="A382" s="233">
        <v>392</v>
      </c>
      <c r="B382" s="234" t="s">
        <v>3852</v>
      </c>
      <c r="C382" s="227">
        <v>2.3E-12</v>
      </c>
    </row>
    <row r="383" spans="1:3" s="235" customFormat="1" ht="12.75">
      <c r="A383" s="233">
        <v>393</v>
      </c>
      <c r="B383" s="234" t="s">
        <v>1004</v>
      </c>
      <c r="C383" s="227">
        <v>1.6E-14</v>
      </c>
    </row>
    <row r="384" spans="1:3" s="235" customFormat="1" ht="12.75">
      <c r="A384" s="233">
        <v>394</v>
      </c>
      <c r="B384" s="234" t="s">
        <v>3853</v>
      </c>
      <c r="C384" s="227">
        <v>1.5952626312641418E-11</v>
      </c>
    </row>
    <row r="385" spans="1:3" s="235" customFormat="1" ht="12.75">
      <c r="A385" s="233">
        <v>395</v>
      </c>
      <c r="B385" s="234" t="s">
        <v>6036</v>
      </c>
      <c r="C385" s="227">
        <v>9.127219880023536E-12</v>
      </c>
    </row>
    <row r="386" spans="1:3" s="235" customFormat="1" ht="12.75">
      <c r="A386" s="233">
        <v>396</v>
      </c>
      <c r="B386" s="234" t="s">
        <v>6037</v>
      </c>
      <c r="C386" s="227">
        <v>1.487446808510638E-11</v>
      </c>
    </row>
    <row r="387" spans="1:3" s="235" customFormat="1" ht="12.75">
      <c r="A387" s="233">
        <v>397</v>
      </c>
      <c r="B387" s="234" t="s">
        <v>6038</v>
      </c>
      <c r="C387" s="227">
        <v>2.3E-12</v>
      </c>
    </row>
    <row r="388" spans="1:3" s="235" customFormat="1" ht="12.75">
      <c r="A388" s="233">
        <v>398</v>
      </c>
      <c r="B388" s="234" t="s">
        <v>6039</v>
      </c>
      <c r="C388" s="227">
        <v>1.6E-14</v>
      </c>
    </row>
    <row r="389" spans="1:3" s="235" customFormat="1" ht="12.75">
      <c r="A389" s="233">
        <v>399</v>
      </c>
      <c r="B389" s="234" t="s">
        <v>6040</v>
      </c>
      <c r="C389" s="227">
        <v>1.5952626312641418E-11</v>
      </c>
    </row>
    <row r="390" spans="1:3" s="235" customFormat="1" ht="12.75">
      <c r="A390" s="233">
        <v>400</v>
      </c>
      <c r="B390" s="234" t="s">
        <v>3863</v>
      </c>
      <c r="C390" s="227">
        <v>9.127219880023536E-12</v>
      </c>
    </row>
    <row r="391" spans="1:3" s="235" customFormat="1" ht="12.75">
      <c r="A391" s="233">
        <v>401</v>
      </c>
      <c r="B391" s="234" t="s">
        <v>1005</v>
      </c>
      <c r="C391" s="227">
        <v>1.487446808510638E-11</v>
      </c>
    </row>
    <row r="392" spans="1:3" s="235" customFormat="1" ht="12.75">
      <c r="A392" s="233">
        <v>402</v>
      </c>
      <c r="B392" s="234" t="s">
        <v>3864</v>
      </c>
      <c r="C392" s="227">
        <v>2.3E-12</v>
      </c>
    </row>
    <row r="393" spans="1:3" s="235" customFormat="1" ht="12.75">
      <c r="A393" s="233">
        <v>403</v>
      </c>
      <c r="B393" s="234" t="s">
        <v>1006</v>
      </c>
      <c r="C393" s="227">
        <v>1.6E-14</v>
      </c>
    </row>
    <row r="394" spans="1:3" s="235" customFormat="1" ht="12.75">
      <c r="A394" s="233">
        <v>404</v>
      </c>
      <c r="B394" s="234" t="s">
        <v>3865</v>
      </c>
      <c r="C394" s="227">
        <v>1.5952626312641418E-11</v>
      </c>
    </row>
    <row r="395" spans="1:3" s="235" customFormat="1" ht="12.75">
      <c r="A395" s="233">
        <v>405</v>
      </c>
      <c r="B395" s="234" t="s">
        <v>3854</v>
      </c>
      <c r="C395" s="227">
        <v>9.127219880023536E-12</v>
      </c>
    </row>
    <row r="396" spans="1:3" s="235" customFormat="1" ht="12.75">
      <c r="A396" s="233">
        <v>406</v>
      </c>
      <c r="B396" s="234" t="s">
        <v>1007</v>
      </c>
      <c r="C396" s="227">
        <v>1.487446808510638E-11</v>
      </c>
    </row>
    <row r="397" spans="1:3" s="235" customFormat="1" ht="12.75">
      <c r="A397" s="233">
        <v>407</v>
      </c>
      <c r="B397" s="234" t="s">
        <v>3855</v>
      </c>
      <c r="C397" s="227">
        <v>2.3E-12</v>
      </c>
    </row>
    <row r="398" spans="1:3" s="235" customFormat="1" ht="12.75">
      <c r="A398" s="233">
        <v>408</v>
      </c>
      <c r="B398" s="234" t="s">
        <v>1008</v>
      </c>
      <c r="C398" s="227">
        <v>1.6E-14</v>
      </c>
    </row>
    <row r="399" spans="1:3" s="235" customFormat="1" ht="12.75">
      <c r="A399" s="233">
        <v>409</v>
      </c>
      <c r="B399" s="234" t="s">
        <v>3856</v>
      </c>
      <c r="C399" s="227">
        <v>1.5952626312641418E-11</v>
      </c>
    </row>
    <row r="400" spans="1:3" s="235" customFormat="1" ht="12.75">
      <c r="A400" s="233">
        <v>410</v>
      </c>
      <c r="B400" s="234" t="s">
        <v>3857</v>
      </c>
      <c r="C400" s="227">
        <v>9.127219880023536E-12</v>
      </c>
    </row>
    <row r="401" spans="1:3" s="235" customFormat="1" ht="12.75">
      <c r="A401" s="233">
        <v>411</v>
      </c>
      <c r="B401" s="234" t="s">
        <v>1009</v>
      </c>
      <c r="C401" s="227">
        <v>1.487446808510638E-11</v>
      </c>
    </row>
    <row r="402" spans="1:3" s="235" customFormat="1" ht="12.75">
      <c r="A402" s="233">
        <v>412</v>
      </c>
      <c r="B402" s="234" t="s">
        <v>3858</v>
      </c>
      <c r="C402" s="227">
        <v>2.3E-12</v>
      </c>
    </row>
    <row r="403" spans="1:3" s="235" customFormat="1" ht="12.75">
      <c r="A403" s="233">
        <v>413</v>
      </c>
      <c r="B403" s="234" t="s">
        <v>1010</v>
      </c>
      <c r="C403" s="227">
        <v>1.6E-14</v>
      </c>
    </row>
    <row r="404" spans="1:3" s="235" customFormat="1" ht="12.75">
      <c r="A404" s="233">
        <v>414</v>
      </c>
      <c r="B404" s="234" t="s">
        <v>3859</v>
      </c>
      <c r="C404" s="227">
        <v>1.5952626312641418E-11</v>
      </c>
    </row>
    <row r="405" spans="1:3" s="235" customFormat="1" ht="12.75">
      <c r="A405" s="233">
        <v>415</v>
      </c>
      <c r="B405" s="234" t="s">
        <v>3860</v>
      </c>
      <c r="C405" s="227">
        <v>9.127219880023536E-12</v>
      </c>
    </row>
    <row r="406" spans="1:3" s="235" customFormat="1" ht="12.75">
      <c r="A406" s="233">
        <v>416</v>
      </c>
      <c r="B406" s="234" t="s">
        <v>1011</v>
      </c>
      <c r="C406" s="227">
        <v>1.487446808510638E-11</v>
      </c>
    </row>
    <row r="407" spans="1:3" s="235" customFormat="1" ht="12.75">
      <c r="A407" s="233">
        <v>417</v>
      </c>
      <c r="B407" s="234" t="s">
        <v>3861</v>
      </c>
      <c r="C407" s="227">
        <v>2.3E-12</v>
      </c>
    </row>
    <row r="408" spans="1:3" s="235" customFormat="1" ht="12.75">
      <c r="A408" s="233">
        <v>418</v>
      </c>
      <c r="B408" s="234" t="s">
        <v>1012</v>
      </c>
      <c r="C408" s="227">
        <v>1.6E-14</v>
      </c>
    </row>
    <row r="409" spans="1:3" s="235" customFormat="1" ht="12.75">
      <c r="A409" s="233">
        <v>419</v>
      </c>
      <c r="B409" s="234" t="s">
        <v>3862</v>
      </c>
      <c r="C409" s="227">
        <v>1.5952626312641418E-11</v>
      </c>
    </row>
    <row r="410" spans="1:3" s="235" customFormat="1" ht="12.75">
      <c r="A410" s="233">
        <v>420</v>
      </c>
      <c r="B410" s="234" t="s">
        <v>3866</v>
      </c>
      <c r="C410" s="227">
        <v>9.127219880023536E-12</v>
      </c>
    </row>
    <row r="411" spans="1:3" s="235" customFormat="1" ht="12.75">
      <c r="A411" s="233">
        <v>421</v>
      </c>
      <c r="B411" s="234" t="s">
        <v>1013</v>
      </c>
      <c r="C411" s="227">
        <v>1.487446808510638E-11</v>
      </c>
    </row>
    <row r="412" spans="1:3" s="235" customFormat="1" ht="12.75">
      <c r="A412" s="233">
        <v>422</v>
      </c>
      <c r="B412" s="234" t="s">
        <v>3867</v>
      </c>
      <c r="C412" s="227">
        <v>2.3E-12</v>
      </c>
    </row>
    <row r="413" spans="1:3" s="235" customFormat="1" ht="12.75">
      <c r="A413" s="233">
        <v>423</v>
      </c>
      <c r="B413" s="234" t="s">
        <v>1014</v>
      </c>
      <c r="C413" s="227">
        <v>1.6E-14</v>
      </c>
    </row>
    <row r="414" spans="1:3" s="235" customFormat="1" ht="12.75">
      <c r="A414" s="233">
        <v>424</v>
      </c>
      <c r="B414" s="234" t="s">
        <v>3868</v>
      </c>
      <c r="C414" s="227">
        <v>1.5952626312641418E-11</v>
      </c>
    </row>
    <row r="415" spans="1:3" s="235" customFormat="1" ht="12.75">
      <c r="A415" s="233">
        <v>425</v>
      </c>
      <c r="B415" s="234" t="s">
        <v>3524</v>
      </c>
      <c r="C415" s="227">
        <v>9.127219880023536E-12</v>
      </c>
    </row>
    <row r="416" spans="1:3" s="235" customFormat="1" ht="12.75">
      <c r="A416" s="233">
        <v>426</v>
      </c>
      <c r="B416" s="234" t="s">
        <v>1015</v>
      </c>
      <c r="C416" s="227">
        <v>1.487446808510638E-11</v>
      </c>
    </row>
    <row r="417" spans="1:3" s="235" customFormat="1" ht="12.75">
      <c r="A417" s="233">
        <v>427</v>
      </c>
      <c r="B417" s="234" t="s">
        <v>1016</v>
      </c>
      <c r="C417" s="227">
        <v>2.3E-12</v>
      </c>
    </row>
    <row r="418" spans="1:3" s="235" customFormat="1" ht="12.75">
      <c r="A418" s="233">
        <v>428</v>
      </c>
      <c r="B418" s="234" t="s">
        <v>1017</v>
      </c>
      <c r="C418" s="227">
        <v>1.6E-14</v>
      </c>
    </row>
    <row r="419" spans="1:3" s="235" customFormat="1" ht="12.75">
      <c r="A419" s="233">
        <v>429</v>
      </c>
      <c r="B419" s="234" t="s">
        <v>1018</v>
      </c>
      <c r="C419" s="227">
        <v>1.5952626312641418E-11</v>
      </c>
    </row>
    <row r="420" spans="1:3" s="235" customFormat="1" ht="12.75">
      <c r="A420" s="233">
        <v>430</v>
      </c>
      <c r="B420" s="234" t="s">
        <v>3525</v>
      </c>
      <c r="C420" s="227">
        <v>9.127219880023536E-12</v>
      </c>
    </row>
    <row r="421" spans="1:3" s="235" customFormat="1" ht="12.75">
      <c r="A421" s="233">
        <v>431</v>
      </c>
      <c r="B421" s="234" t="s">
        <v>1019</v>
      </c>
      <c r="C421" s="227">
        <v>1.487446808510638E-11</v>
      </c>
    </row>
    <row r="422" spans="1:3" s="235" customFormat="1" ht="12.75">
      <c r="A422" s="233">
        <v>432</v>
      </c>
      <c r="B422" s="234" t="s">
        <v>1020</v>
      </c>
      <c r="C422" s="227">
        <v>2.3E-12</v>
      </c>
    </row>
    <row r="423" spans="1:3" s="235" customFormat="1" ht="12.75">
      <c r="A423" s="233">
        <v>433</v>
      </c>
      <c r="B423" s="234" t="s">
        <v>1021</v>
      </c>
      <c r="C423" s="227">
        <v>1.6E-14</v>
      </c>
    </row>
    <row r="424" spans="1:3" s="235" customFormat="1" ht="12.75">
      <c r="A424" s="233">
        <v>434</v>
      </c>
      <c r="B424" s="234" t="s">
        <v>1022</v>
      </c>
      <c r="C424" s="227">
        <v>1.5952626312641418E-11</v>
      </c>
    </row>
    <row r="425" spans="1:3" s="235" customFormat="1" ht="12.75">
      <c r="A425" s="233">
        <v>435</v>
      </c>
      <c r="B425" s="234" t="s">
        <v>3870</v>
      </c>
      <c r="C425" s="227">
        <v>9.127219880023536E-12</v>
      </c>
    </row>
    <row r="426" spans="1:3" s="235" customFormat="1" ht="12.75">
      <c r="A426" s="233">
        <v>436</v>
      </c>
      <c r="B426" s="234" t="s">
        <v>1023</v>
      </c>
      <c r="C426" s="227">
        <v>1.487446808510638E-11</v>
      </c>
    </row>
    <row r="427" spans="1:3" s="235" customFormat="1" ht="12.75">
      <c r="A427" s="233">
        <v>437</v>
      </c>
      <c r="B427" s="234" t="s">
        <v>1024</v>
      </c>
      <c r="C427" s="227">
        <v>2.3E-12</v>
      </c>
    </row>
    <row r="428" spans="1:3" s="235" customFormat="1" ht="12.75">
      <c r="A428" s="233">
        <v>438</v>
      </c>
      <c r="B428" s="234" t="s">
        <v>1025</v>
      </c>
      <c r="C428" s="227">
        <v>1.6E-14</v>
      </c>
    </row>
    <row r="429" spans="1:3" s="235" customFormat="1" ht="12.75">
      <c r="A429" s="233">
        <v>439</v>
      </c>
      <c r="B429" s="234" t="s">
        <v>1026</v>
      </c>
      <c r="C429" s="227">
        <v>1.5952626312641418E-11</v>
      </c>
    </row>
    <row r="430" spans="1:3" s="235" customFormat="1" ht="12.75">
      <c r="A430" s="233">
        <v>440</v>
      </c>
      <c r="B430" s="234" t="s">
        <v>3869</v>
      </c>
      <c r="C430" s="227">
        <v>9.127219880023536E-12</v>
      </c>
    </row>
    <row r="431" spans="1:3" s="235" customFormat="1" ht="12.75">
      <c r="A431" s="233">
        <v>441</v>
      </c>
      <c r="B431" s="234" t="s">
        <v>1027</v>
      </c>
      <c r="C431" s="227">
        <v>1.487446808510638E-11</v>
      </c>
    </row>
    <row r="432" spans="1:3" s="235" customFormat="1" ht="12.75">
      <c r="A432" s="233">
        <v>442</v>
      </c>
      <c r="B432" s="234" t="s">
        <v>1028</v>
      </c>
      <c r="C432" s="227">
        <v>2.3E-12</v>
      </c>
    </row>
    <row r="433" spans="1:3" s="235" customFormat="1" ht="12.75">
      <c r="A433" s="233">
        <v>443</v>
      </c>
      <c r="B433" s="234" t="s">
        <v>1029</v>
      </c>
      <c r="C433" s="227">
        <v>1.6E-14</v>
      </c>
    </row>
    <row r="434" spans="1:3" s="235" customFormat="1" ht="12.75">
      <c r="A434" s="233">
        <v>444</v>
      </c>
      <c r="B434" s="234" t="s">
        <v>1030</v>
      </c>
      <c r="C434" s="227">
        <v>1.5952626312641418E-11</v>
      </c>
    </row>
    <row r="435" spans="1:3" s="235" customFormat="1" ht="12.75">
      <c r="A435" s="233">
        <v>445</v>
      </c>
      <c r="B435" s="234" t="s">
        <v>3871</v>
      </c>
      <c r="C435" s="227">
        <v>9.127219880023536E-12</v>
      </c>
    </row>
    <row r="436" spans="1:3" s="235" customFormat="1" ht="12.75">
      <c r="A436" s="233">
        <v>446</v>
      </c>
      <c r="B436" s="234" t="s">
        <v>1031</v>
      </c>
      <c r="C436" s="227">
        <v>1.487446808510638E-11</v>
      </c>
    </row>
    <row r="437" spans="1:3" s="235" customFormat="1" ht="12.75">
      <c r="A437" s="233">
        <v>447</v>
      </c>
      <c r="B437" s="234" t="s">
        <v>1032</v>
      </c>
      <c r="C437" s="227">
        <v>2.3E-12</v>
      </c>
    </row>
    <row r="438" spans="1:3" s="235" customFormat="1" ht="12.75">
      <c r="A438" s="233">
        <v>448</v>
      </c>
      <c r="B438" s="234" t="s">
        <v>1033</v>
      </c>
      <c r="C438" s="227">
        <v>1.6E-14</v>
      </c>
    </row>
    <row r="439" spans="1:3" s="235" customFormat="1" ht="12.75">
      <c r="A439" s="233">
        <v>449</v>
      </c>
      <c r="B439" s="234" t="s">
        <v>1034</v>
      </c>
      <c r="C439" s="227">
        <v>1.5952626312641418E-11</v>
      </c>
    </row>
    <row r="440" spans="1:3" s="235" customFormat="1" ht="12.75">
      <c r="A440" s="233">
        <v>450</v>
      </c>
      <c r="B440" s="234" t="s">
        <v>3522</v>
      </c>
      <c r="C440" s="227">
        <v>9.127219880023536E-12</v>
      </c>
    </row>
    <row r="441" spans="1:3" s="235" customFormat="1" ht="12.75">
      <c r="A441" s="233">
        <v>451</v>
      </c>
      <c r="B441" s="234" t="s">
        <v>1035</v>
      </c>
      <c r="C441" s="227">
        <v>1.487446808510638E-11</v>
      </c>
    </row>
    <row r="442" spans="1:3" s="235" customFormat="1" ht="12.75">
      <c r="A442" s="233">
        <v>452</v>
      </c>
      <c r="B442" s="234" t="s">
        <v>1036</v>
      </c>
      <c r="C442" s="227">
        <v>2.3E-12</v>
      </c>
    </row>
    <row r="443" spans="1:3" s="235" customFormat="1" ht="12.75">
      <c r="A443" s="233">
        <v>453</v>
      </c>
      <c r="B443" s="234" t="s">
        <v>1037</v>
      </c>
      <c r="C443" s="227">
        <v>1.6E-14</v>
      </c>
    </row>
    <row r="444" spans="1:3" s="235" customFormat="1" ht="12.75">
      <c r="A444" s="233">
        <v>454</v>
      </c>
      <c r="B444" s="234" t="s">
        <v>1038</v>
      </c>
      <c r="C444" s="227">
        <v>1.5952626312641418E-11</v>
      </c>
    </row>
    <row r="445" spans="1:3" s="235" customFormat="1" ht="12.75">
      <c r="A445" s="233">
        <v>455</v>
      </c>
      <c r="B445" s="234" t="s">
        <v>3523</v>
      </c>
      <c r="C445" s="227">
        <v>9.127219880023536E-12</v>
      </c>
    </row>
    <row r="446" spans="1:3" s="235" customFormat="1" ht="12.75">
      <c r="A446" s="233">
        <v>456</v>
      </c>
      <c r="B446" s="234" t="s">
        <v>1039</v>
      </c>
      <c r="C446" s="227">
        <v>1.487446808510638E-11</v>
      </c>
    </row>
    <row r="447" spans="1:3" s="235" customFormat="1" ht="12.75">
      <c r="A447" s="233">
        <v>457</v>
      </c>
      <c r="B447" s="234" t="s">
        <v>1040</v>
      </c>
      <c r="C447" s="227">
        <v>2.3E-12</v>
      </c>
    </row>
    <row r="448" spans="1:3" s="235" customFormat="1" ht="12.75">
      <c r="A448" s="233">
        <v>458</v>
      </c>
      <c r="B448" s="234" t="s">
        <v>1041</v>
      </c>
      <c r="C448" s="227">
        <v>1.6E-14</v>
      </c>
    </row>
    <row r="449" spans="1:3" s="235" customFormat="1" ht="12.75">
      <c r="A449" s="233">
        <v>459</v>
      </c>
      <c r="B449" s="234" t="s">
        <v>1042</v>
      </c>
      <c r="C449" s="227">
        <v>1.5952626312641418E-11</v>
      </c>
    </row>
    <row r="450" spans="1:3" s="235" customFormat="1" ht="12.75">
      <c r="A450" s="233">
        <v>460</v>
      </c>
      <c r="B450" s="234" t="s">
        <v>3526</v>
      </c>
      <c r="C450" s="227">
        <v>9.127219880023536E-12</v>
      </c>
    </row>
    <row r="451" spans="1:3" s="235" customFormat="1" ht="12.75">
      <c r="A451" s="233">
        <v>461</v>
      </c>
      <c r="B451" s="234" t="s">
        <v>1043</v>
      </c>
      <c r="C451" s="227">
        <v>1.487446808510638E-11</v>
      </c>
    </row>
    <row r="452" spans="1:3" s="235" customFormat="1" ht="12.75">
      <c r="A452" s="233">
        <v>462</v>
      </c>
      <c r="B452" s="234" t="s">
        <v>1044</v>
      </c>
      <c r="C452" s="227">
        <v>2.3E-12</v>
      </c>
    </row>
    <row r="453" spans="1:3" s="235" customFormat="1" ht="12.75">
      <c r="A453" s="233">
        <v>463</v>
      </c>
      <c r="B453" s="234" t="s">
        <v>1045</v>
      </c>
      <c r="C453" s="227">
        <v>1.6E-14</v>
      </c>
    </row>
    <row r="454" spans="1:3" s="235" customFormat="1" ht="12.75">
      <c r="A454" s="233">
        <v>464</v>
      </c>
      <c r="B454" s="234" t="s">
        <v>1046</v>
      </c>
      <c r="C454" s="227">
        <v>1.5952626312641418E-11</v>
      </c>
    </row>
    <row r="455" spans="1:3" s="235" customFormat="1" ht="12.75">
      <c r="A455" s="233">
        <v>465</v>
      </c>
      <c r="B455" s="234" t="s">
        <v>3527</v>
      </c>
      <c r="C455" s="227">
        <v>9.127219880023536E-12</v>
      </c>
    </row>
    <row r="456" spans="1:3" s="235" customFormat="1" ht="12.75">
      <c r="A456" s="233">
        <v>466</v>
      </c>
      <c r="B456" s="234" t="s">
        <v>1047</v>
      </c>
      <c r="C456" s="227">
        <v>1.487446808510638E-11</v>
      </c>
    </row>
    <row r="457" spans="1:3" s="235" customFormat="1" ht="12.75">
      <c r="A457" s="233">
        <v>467</v>
      </c>
      <c r="B457" s="234" t="s">
        <v>1048</v>
      </c>
      <c r="C457" s="227">
        <v>2.3E-12</v>
      </c>
    </row>
    <row r="458" spans="1:3" s="235" customFormat="1" ht="12.75">
      <c r="A458" s="233">
        <v>468</v>
      </c>
      <c r="B458" s="234" t="s">
        <v>1049</v>
      </c>
      <c r="C458" s="227">
        <v>1.6E-14</v>
      </c>
    </row>
    <row r="459" spans="1:3" s="235" customFormat="1" ht="12.75">
      <c r="A459" s="233">
        <v>469</v>
      </c>
      <c r="B459" s="234" t="s">
        <v>1050</v>
      </c>
      <c r="C459" s="227">
        <v>1.5952626312641418E-11</v>
      </c>
    </row>
    <row r="460" spans="1:3" s="235" customFormat="1" ht="25.5">
      <c r="A460" s="238" t="s">
        <v>2029</v>
      </c>
      <c r="B460" s="234" t="s">
        <v>2030</v>
      </c>
      <c r="C460" s="227">
        <v>2.098150912435404E-11</v>
      </c>
    </row>
    <row r="461" spans="1:3" s="235" customFormat="1" ht="12.75">
      <c r="A461" s="239" t="s">
        <v>2031</v>
      </c>
      <c r="B461" s="234" t="s">
        <v>6156</v>
      </c>
      <c r="C461" s="227">
        <v>7.7E-12</v>
      </c>
    </row>
    <row r="462" spans="1:3" s="235" customFormat="1" ht="25.5">
      <c r="A462" s="239" t="s">
        <v>2032</v>
      </c>
      <c r="B462" s="234" t="s">
        <v>2033</v>
      </c>
      <c r="C462" s="227">
        <v>4E-12</v>
      </c>
    </row>
    <row r="463" spans="1:3" s="235" customFormat="1" ht="38.25">
      <c r="A463" s="239" t="s">
        <v>2034</v>
      </c>
      <c r="B463" s="234" t="s">
        <v>1442</v>
      </c>
      <c r="C463" s="227">
        <v>2.20045118516096E-11</v>
      </c>
    </row>
    <row r="464" spans="1:3" s="235" customFormat="1" ht="25.5">
      <c r="A464" s="239" t="s">
        <v>2035</v>
      </c>
      <c r="B464" s="234" t="s">
        <v>6041</v>
      </c>
      <c r="C464" s="227">
        <v>1.44E-11</v>
      </c>
    </row>
    <row r="465" spans="1:3" s="235" customFormat="1" ht="25.5">
      <c r="A465" s="239" t="s">
        <v>6042</v>
      </c>
      <c r="B465" s="234" t="s">
        <v>6043</v>
      </c>
      <c r="C465" s="227">
        <v>39.829561303113614</v>
      </c>
    </row>
    <row r="466" spans="1:3" s="235" customFormat="1" ht="12.75">
      <c r="A466" s="239" t="s">
        <v>6044</v>
      </c>
      <c r="B466" s="234" t="s">
        <v>2791</v>
      </c>
      <c r="C466" s="227">
        <v>2.098150912435404E-11</v>
      </c>
    </row>
    <row r="467" spans="1:3" s="235" customFormat="1" ht="12.75">
      <c r="A467" s="239" t="s">
        <v>6045</v>
      </c>
      <c r="B467" s="234" t="s">
        <v>5807</v>
      </c>
      <c r="C467" s="227">
        <v>7.7E-12</v>
      </c>
    </row>
    <row r="468" spans="1:3" s="235" customFormat="1" ht="12.75">
      <c r="A468" s="239" t="s">
        <v>2036</v>
      </c>
      <c r="B468" s="234" t="s">
        <v>2792</v>
      </c>
      <c r="C468" s="227">
        <v>2.493185446155444E-13</v>
      </c>
    </row>
    <row r="469" spans="1:3" s="235" customFormat="1" ht="25.5">
      <c r="A469" s="239" t="s">
        <v>2037</v>
      </c>
      <c r="B469" s="234" t="s">
        <v>3657</v>
      </c>
      <c r="C469" s="227">
        <v>1.10943726638358E-12</v>
      </c>
    </row>
    <row r="470" spans="1:3" s="235" customFormat="1" ht="25.5">
      <c r="A470" s="239" t="s">
        <v>2038</v>
      </c>
      <c r="B470" s="234" t="s">
        <v>3658</v>
      </c>
      <c r="C470" s="227">
        <v>2.375359676077654E-12</v>
      </c>
    </row>
    <row r="471" spans="1:3" s="235" customFormat="1" ht="12.75">
      <c r="A471" s="239" t="s">
        <v>2039</v>
      </c>
      <c r="B471" s="234" t="s">
        <v>3659</v>
      </c>
      <c r="C471" s="227">
        <v>7.901675616953586E-12</v>
      </c>
    </row>
    <row r="472" spans="1:3" s="235" customFormat="1" ht="25.5">
      <c r="A472" s="239" t="s">
        <v>2040</v>
      </c>
      <c r="B472" s="234" t="s">
        <v>3660</v>
      </c>
      <c r="C472" s="227">
        <v>1.5501520236115904E-18</v>
      </c>
    </row>
    <row r="473" spans="1:3" s="235" customFormat="1" ht="25.5">
      <c r="A473" s="239" t="s">
        <v>2041</v>
      </c>
      <c r="B473" s="234" t="s">
        <v>3661</v>
      </c>
      <c r="C473" s="227">
        <v>2.096067495467208E-16</v>
      </c>
    </row>
    <row r="474" spans="1:3" s="235" customFormat="1" ht="25.5">
      <c r="A474" s="239" t="s">
        <v>2042</v>
      </c>
      <c r="B474" s="234" t="s">
        <v>3662</v>
      </c>
      <c r="C474" s="227">
        <v>7.302852871115481E-13</v>
      </c>
    </row>
    <row r="475" spans="1:3" s="235" customFormat="1" ht="25.5">
      <c r="A475" s="239" t="s">
        <v>2043</v>
      </c>
      <c r="B475" s="234" t="s">
        <v>3663</v>
      </c>
      <c r="C475" s="227">
        <v>2.4366882777597903E-11</v>
      </c>
    </row>
    <row r="476" spans="1:3" s="235" customFormat="1" ht="38.25">
      <c r="A476" s="239" t="s">
        <v>2044</v>
      </c>
      <c r="B476" s="234" t="s">
        <v>6046</v>
      </c>
      <c r="C476" s="227">
        <v>1.0502301809198857E-17</v>
      </c>
    </row>
    <row r="477" spans="1:3" s="235" customFormat="1" ht="12.75">
      <c r="A477" s="239">
        <v>492</v>
      </c>
      <c r="B477" s="234" t="s">
        <v>6047</v>
      </c>
      <c r="C477" s="227">
        <v>2.44721739492057</v>
      </c>
    </row>
    <row r="478" spans="1:3" s="235" customFormat="1" ht="12.75">
      <c r="A478" s="239">
        <v>493</v>
      </c>
      <c r="B478" s="234" t="s">
        <v>6048</v>
      </c>
      <c r="C478" s="227">
        <v>9.125123984113022E-12</v>
      </c>
    </row>
    <row r="479" spans="1:3" s="235" customFormat="1" ht="25.5">
      <c r="A479" s="239" t="s">
        <v>2045</v>
      </c>
      <c r="B479" s="234" t="s">
        <v>3664</v>
      </c>
      <c r="C479" s="227">
        <v>9.542469542125792E-15</v>
      </c>
    </row>
    <row r="480" spans="1:3" s="235" customFormat="1" ht="12.75">
      <c r="A480" s="239" t="s">
        <v>2046</v>
      </c>
      <c r="B480" s="234" t="s">
        <v>3665</v>
      </c>
      <c r="C480" s="227">
        <v>3.9860087017001336E-12</v>
      </c>
    </row>
    <row r="481" spans="1:3" s="235" customFormat="1" ht="25.5">
      <c r="A481" s="239" t="s">
        <v>2025</v>
      </c>
      <c r="B481" s="234" t="s">
        <v>6049</v>
      </c>
      <c r="C481" s="227">
        <v>9.993781963528936E-11</v>
      </c>
    </row>
    <row r="482" spans="1:3" s="235" customFormat="1" ht="12.75">
      <c r="A482" s="239">
        <v>497</v>
      </c>
      <c r="B482" s="234" t="s">
        <v>6050</v>
      </c>
      <c r="C482" s="227">
        <v>1.3101174756335</v>
      </c>
    </row>
    <row r="483" spans="1:3" s="235" customFormat="1" ht="25.5">
      <c r="A483" s="239">
        <v>498</v>
      </c>
      <c r="B483" s="234" t="s">
        <v>6051</v>
      </c>
      <c r="C483" s="227">
        <v>9.125123984113022E-12</v>
      </c>
    </row>
    <row r="484" spans="1:3" s="235" customFormat="1" ht="38.25">
      <c r="A484" s="239" t="s">
        <v>2026</v>
      </c>
      <c r="B484" s="234" t="s">
        <v>6052</v>
      </c>
      <c r="C484" s="227">
        <v>1.2786585378683102E-17</v>
      </c>
    </row>
    <row r="485" spans="1:3" s="235" customFormat="1" ht="38.25">
      <c r="A485" s="239" t="s">
        <v>2027</v>
      </c>
      <c r="B485" s="234" t="s">
        <v>6053</v>
      </c>
      <c r="C485" s="227">
        <v>6.519048486250516E-13</v>
      </c>
    </row>
    <row r="486" spans="1:3" s="235" customFormat="1" ht="12.75">
      <c r="A486" s="239">
        <v>501</v>
      </c>
      <c r="B486" s="234" t="s">
        <v>6054</v>
      </c>
      <c r="C486" s="227">
        <v>1.07021168874077</v>
      </c>
    </row>
    <row r="487" spans="1:3" s="235" customFormat="1" ht="25.5">
      <c r="A487" s="239">
        <v>502</v>
      </c>
      <c r="B487" s="234" t="s">
        <v>6055</v>
      </c>
      <c r="C487" s="227">
        <v>9.125123984113022E-12</v>
      </c>
    </row>
    <row r="488" spans="1:3" s="235" customFormat="1" ht="12.75">
      <c r="A488" s="239" t="s">
        <v>2028</v>
      </c>
      <c r="B488" s="234" t="s">
        <v>1441</v>
      </c>
      <c r="C488" s="227">
        <v>3.5E-11</v>
      </c>
    </row>
    <row r="489" spans="1:3" s="235" customFormat="1" ht="25.5">
      <c r="A489" s="239" t="s">
        <v>2047</v>
      </c>
      <c r="B489" s="234" t="s">
        <v>6056</v>
      </c>
      <c r="C489" s="227">
        <v>6.629221819795709E-11</v>
      </c>
    </row>
    <row r="490" spans="1:3" s="235" customFormat="1" ht="12.75">
      <c r="A490" s="239">
        <v>505</v>
      </c>
      <c r="B490" s="234" t="s">
        <v>6057</v>
      </c>
      <c r="C490" s="227">
        <v>1.17366548531905</v>
      </c>
    </row>
    <row r="491" spans="1:3" s="235" customFormat="1" ht="25.5">
      <c r="A491" s="239">
        <v>506</v>
      </c>
      <c r="B491" s="234" t="s">
        <v>6058</v>
      </c>
      <c r="C491" s="227">
        <v>9.125123984113022E-12</v>
      </c>
    </row>
    <row r="492" spans="1:3" s="235" customFormat="1" ht="38.25">
      <c r="A492" s="239" t="s">
        <v>2048</v>
      </c>
      <c r="B492" s="234" t="s">
        <v>6059</v>
      </c>
      <c r="C492" s="227">
        <v>6.306372325930908E-18</v>
      </c>
    </row>
    <row r="493" spans="1:3" s="235" customFormat="1" ht="12.75">
      <c r="A493" s="239">
        <v>508</v>
      </c>
      <c r="B493" s="234" t="s">
        <v>6060</v>
      </c>
      <c r="C493" s="227">
        <v>2.62514008817372</v>
      </c>
    </row>
    <row r="494" spans="1:3" s="235" customFormat="1" ht="12.75">
      <c r="A494" s="239">
        <v>509</v>
      </c>
      <c r="B494" s="234" t="s">
        <v>6061</v>
      </c>
      <c r="C494" s="227">
        <v>9.125123984113022E-12</v>
      </c>
    </row>
    <row r="495" spans="1:3" s="235" customFormat="1" ht="25.5">
      <c r="A495" s="239" t="s">
        <v>2049</v>
      </c>
      <c r="B495" s="234" t="s">
        <v>6062</v>
      </c>
      <c r="C495" s="227">
        <v>1.1E-13</v>
      </c>
    </row>
    <row r="496" spans="1:3" s="235" customFormat="1" ht="12.75">
      <c r="A496" s="239" t="s">
        <v>2050</v>
      </c>
      <c r="B496" s="234" t="s">
        <v>3666</v>
      </c>
      <c r="C496" s="227">
        <v>1.976122567254315E-11</v>
      </c>
    </row>
    <row r="497" spans="1:3" s="235" customFormat="1" ht="51">
      <c r="A497" s="239" t="s">
        <v>2051</v>
      </c>
      <c r="B497" s="234" t="s">
        <v>6063</v>
      </c>
      <c r="C497" s="227">
        <v>5.306472637320417E-11</v>
      </c>
    </row>
    <row r="498" spans="1:3" s="235" customFormat="1" ht="12.75">
      <c r="A498" s="239">
        <v>513</v>
      </c>
      <c r="B498" s="234" t="s">
        <v>6064</v>
      </c>
      <c r="C498" s="227">
        <v>3.93302795612234</v>
      </c>
    </row>
    <row r="499" spans="1:3" s="235" customFormat="1" ht="25.5">
      <c r="A499" s="239">
        <v>514</v>
      </c>
      <c r="B499" s="234" t="s">
        <v>6065</v>
      </c>
      <c r="C499" s="227">
        <v>9.125123984113022E-12</v>
      </c>
    </row>
    <row r="500" spans="1:3" s="235" customFormat="1" ht="51">
      <c r="A500" s="239" t="s">
        <v>2052</v>
      </c>
      <c r="B500" s="234" t="s">
        <v>6066</v>
      </c>
      <c r="C500" s="227">
        <v>9.59440458362224E-17</v>
      </c>
    </row>
    <row r="501" spans="1:3" s="235" customFormat="1" ht="25.5">
      <c r="A501" s="239" t="s">
        <v>2053</v>
      </c>
      <c r="B501" s="234" t="s">
        <v>3667</v>
      </c>
      <c r="C501" s="227">
        <v>6.2156864803253445E-12</v>
      </c>
    </row>
    <row r="502" spans="1:3" s="235" customFormat="1" ht="12.75">
      <c r="A502" s="239" t="s">
        <v>2054</v>
      </c>
      <c r="B502" s="234" t="s">
        <v>3668</v>
      </c>
      <c r="C502" s="227">
        <v>3.2E-11</v>
      </c>
    </row>
    <row r="503" spans="1:3" s="235" customFormat="1" ht="51">
      <c r="A503" s="239" t="s">
        <v>2055</v>
      </c>
      <c r="B503" s="234" t="s">
        <v>6067</v>
      </c>
      <c r="C503" s="227">
        <v>7.582638153218922E-11</v>
      </c>
    </row>
    <row r="504" spans="1:3" s="235" customFormat="1" ht="12.75">
      <c r="A504" s="239">
        <v>519</v>
      </c>
      <c r="B504" s="234" t="s">
        <v>6068</v>
      </c>
      <c r="C504" s="227">
        <v>3.44608163774529</v>
      </c>
    </row>
    <row r="505" spans="1:3" s="235" customFormat="1" ht="25.5">
      <c r="A505" s="239">
        <v>520</v>
      </c>
      <c r="B505" s="234" t="s">
        <v>6069</v>
      </c>
      <c r="C505" s="227">
        <v>9.125123984113022E-12</v>
      </c>
    </row>
    <row r="506" spans="1:3" s="235" customFormat="1" ht="38.25">
      <c r="A506" s="239" t="s">
        <v>2056</v>
      </c>
      <c r="B506" s="234" t="s">
        <v>3669</v>
      </c>
      <c r="C506" s="227">
        <v>1.893682742920976E-17</v>
      </c>
    </row>
    <row r="507" spans="1:3" s="235" customFormat="1" ht="38.25">
      <c r="A507" s="239" t="s">
        <v>2057</v>
      </c>
      <c r="B507" s="234" t="s">
        <v>6070</v>
      </c>
      <c r="C507" s="227">
        <v>2.5E-12</v>
      </c>
    </row>
    <row r="508" spans="1:3" s="235" customFormat="1" ht="12.75">
      <c r="A508" s="239" t="s">
        <v>2058</v>
      </c>
      <c r="B508" s="234" t="s">
        <v>3670</v>
      </c>
      <c r="C508" s="227">
        <v>2.7E-11</v>
      </c>
    </row>
    <row r="509" spans="1:3" s="235" customFormat="1" ht="12.75">
      <c r="A509" s="239" t="s">
        <v>2059</v>
      </c>
      <c r="B509" s="234" t="s">
        <v>2896</v>
      </c>
      <c r="C509" s="227">
        <v>7.467694294322015E-13</v>
      </c>
    </row>
    <row r="510" spans="1:3" s="235" customFormat="1" ht="25.5">
      <c r="A510" s="239" t="s">
        <v>2060</v>
      </c>
      <c r="B510" s="234" t="s">
        <v>2061</v>
      </c>
      <c r="C510" s="227">
        <v>1E-20</v>
      </c>
    </row>
    <row r="511" spans="1:3" s="235" customFormat="1" ht="25.5">
      <c r="A511" s="239" t="s">
        <v>2062</v>
      </c>
      <c r="B511" s="234" t="s">
        <v>2063</v>
      </c>
      <c r="C511" s="227">
        <v>1.2148197711607461E-12</v>
      </c>
    </row>
    <row r="512" spans="1:3" s="235" customFormat="1" ht="51">
      <c r="A512" s="239" t="s">
        <v>2064</v>
      </c>
      <c r="B512" s="234" t="s">
        <v>2065</v>
      </c>
      <c r="C512" s="227">
        <v>5.6368233468413835E-12</v>
      </c>
    </row>
    <row r="513" spans="1:3" s="235" customFormat="1" ht="51">
      <c r="A513" s="239" t="s">
        <v>2066</v>
      </c>
      <c r="B513" s="234" t="s">
        <v>3671</v>
      </c>
      <c r="C513" s="227">
        <v>1.36E-11</v>
      </c>
    </row>
    <row r="514" spans="1:3" s="235" customFormat="1" ht="38.25">
      <c r="A514" s="239" t="s">
        <v>2067</v>
      </c>
      <c r="B514" s="234" t="s">
        <v>1322</v>
      </c>
      <c r="C514" s="227">
        <v>2.31E-11</v>
      </c>
    </row>
    <row r="515" spans="1:3" s="235" customFormat="1" ht="38.25">
      <c r="A515" s="239" t="s">
        <v>2068</v>
      </c>
      <c r="B515" s="234" t="s">
        <v>2069</v>
      </c>
      <c r="C515" s="227">
        <v>1.2077039439859222E-11</v>
      </c>
    </row>
    <row r="516" spans="1:3" s="235" customFormat="1" ht="51">
      <c r="A516" s="239" t="s">
        <v>2070</v>
      </c>
      <c r="B516" s="234" t="s">
        <v>2071</v>
      </c>
      <c r="C516" s="227">
        <v>3.27E-11</v>
      </c>
    </row>
    <row r="517" spans="1:3" s="235" customFormat="1" ht="51">
      <c r="A517" s="239" t="s">
        <v>2072</v>
      </c>
      <c r="B517" s="234" t="s">
        <v>1323</v>
      </c>
      <c r="C517" s="227">
        <v>3.25E-11</v>
      </c>
    </row>
    <row r="518" spans="1:3" s="235" customFormat="1" ht="38.25">
      <c r="A518" s="239" t="s">
        <v>2073</v>
      </c>
      <c r="B518" s="234" t="s">
        <v>1324</v>
      </c>
      <c r="C518" s="227">
        <v>5.86E-11</v>
      </c>
    </row>
    <row r="519" spans="1:3" s="235" customFormat="1" ht="51">
      <c r="A519" s="239" t="s">
        <v>2074</v>
      </c>
      <c r="B519" s="234" t="s">
        <v>1325</v>
      </c>
      <c r="C519" s="227">
        <v>7E-12</v>
      </c>
    </row>
    <row r="520" spans="1:3" s="235" customFormat="1" ht="25.5">
      <c r="A520" s="239" t="s">
        <v>2075</v>
      </c>
      <c r="B520" s="234" t="s">
        <v>1326</v>
      </c>
      <c r="C520" s="227">
        <v>3.0941623854642002E-12</v>
      </c>
    </row>
    <row r="521" spans="1:3" s="235" customFormat="1" ht="12.75">
      <c r="A521" s="239" t="s">
        <v>2076</v>
      </c>
      <c r="B521" s="234" t="s">
        <v>2897</v>
      </c>
      <c r="C521" s="227">
        <v>8.781193175199218E-13</v>
      </c>
    </row>
    <row r="522" spans="1:3" s="235" customFormat="1" ht="12.75">
      <c r="A522" s="239" t="s">
        <v>2077</v>
      </c>
      <c r="B522" s="234" t="s">
        <v>1216</v>
      </c>
      <c r="C522" s="227">
        <v>4.5E-13</v>
      </c>
    </row>
    <row r="523" spans="1:3" s="235" customFormat="1" ht="12.75">
      <c r="A523" s="239" t="s">
        <v>2078</v>
      </c>
      <c r="B523" s="234" t="s">
        <v>1327</v>
      </c>
      <c r="C523" s="227">
        <v>1.0034410279931974E-11</v>
      </c>
    </row>
    <row r="524" spans="1:3" s="235" customFormat="1" ht="12.75">
      <c r="A524" s="239" t="s">
        <v>2079</v>
      </c>
      <c r="B524" s="234" t="s">
        <v>2898</v>
      </c>
      <c r="C524" s="227">
        <v>6.566666666666667E-06</v>
      </c>
    </row>
    <row r="525" spans="1:3" s="235" customFormat="1" ht="25.5">
      <c r="A525" s="239" t="s">
        <v>2080</v>
      </c>
      <c r="B525" s="234" t="s">
        <v>2081</v>
      </c>
      <c r="C525" s="227">
        <v>1.4917187454423525E-11</v>
      </c>
    </row>
    <row r="526" spans="1:3" s="235" customFormat="1" ht="12.75">
      <c r="A526" s="239" t="s">
        <v>2082</v>
      </c>
      <c r="B526" s="234" t="s">
        <v>6277</v>
      </c>
      <c r="C526" s="227">
        <v>2.7262880627798606E-15</v>
      </c>
    </row>
    <row r="527" spans="1:3" s="235" customFormat="1" ht="12.75">
      <c r="A527" s="239" t="s">
        <v>2083</v>
      </c>
      <c r="B527" s="234" t="s">
        <v>6278</v>
      </c>
      <c r="C527" s="227">
        <v>7.743333333333334E-06</v>
      </c>
    </row>
    <row r="528" spans="1:3" s="235" customFormat="1" ht="25.5">
      <c r="A528" s="239" t="s">
        <v>2084</v>
      </c>
      <c r="B528" s="234" t="s">
        <v>1328</v>
      </c>
      <c r="C528" s="227">
        <v>3.3247124366631514E-12</v>
      </c>
    </row>
    <row r="529" spans="1:3" s="235" customFormat="1" ht="12.75">
      <c r="A529" s="239" t="s">
        <v>2085</v>
      </c>
      <c r="B529" s="234" t="s">
        <v>1329</v>
      </c>
      <c r="C529" s="227">
        <v>1.1E-11</v>
      </c>
    </row>
    <row r="530" spans="1:3" s="235" customFormat="1" ht="12.75">
      <c r="A530" s="239" t="s">
        <v>2086</v>
      </c>
      <c r="B530" s="234" t="s">
        <v>1330</v>
      </c>
      <c r="C530" s="227">
        <v>1.8391828319648E-14</v>
      </c>
    </row>
    <row r="531" spans="1:3" s="235" customFormat="1" ht="38.25">
      <c r="A531" s="239" t="s">
        <v>2087</v>
      </c>
      <c r="B531" s="234" t="s">
        <v>6071</v>
      </c>
      <c r="C531" s="227">
        <v>1.54E-05</v>
      </c>
    </row>
    <row r="532" spans="1:3" s="235" customFormat="1" ht="25.5">
      <c r="A532" s="239" t="s">
        <v>2088</v>
      </c>
      <c r="B532" s="234" t="s">
        <v>6072</v>
      </c>
      <c r="C532" s="227">
        <v>1.9922850565396245E-11</v>
      </c>
    </row>
    <row r="533" spans="1:3" s="235" customFormat="1" ht="12.75">
      <c r="A533" s="239" t="s">
        <v>2089</v>
      </c>
      <c r="B533" s="234" t="s">
        <v>1443</v>
      </c>
      <c r="C533" s="227">
        <v>6.3E-15</v>
      </c>
    </row>
    <row r="534" spans="1:3" s="235" customFormat="1" ht="12.75">
      <c r="A534" s="239" t="s">
        <v>2090</v>
      </c>
      <c r="B534" s="234" t="s">
        <v>231</v>
      </c>
      <c r="C534" s="227">
        <v>5.7850000000000003E-05</v>
      </c>
    </row>
    <row r="535" spans="1:3" s="235" customFormat="1" ht="38.25">
      <c r="A535" s="239" t="s">
        <v>2091</v>
      </c>
      <c r="B535" s="234" t="s">
        <v>6073</v>
      </c>
      <c r="C535" s="227">
        <v>2.171465879084816E-11</v>
      </c>
    </row>
    <row r="536" spans="1:3" s="235" customFormat="1" ht="12.75">
      <c r="A536" s="239">
        <v>551</v>
      </c>
      <c r="B536" s="234" t="s">
        <v>6074</v>
      </c>
      <c r="C536" s="227">
        <v>1.12372227317781</v>
      </c>
    </row>
    <row r="537" spans="1:3" s="235" customFormat="1" ht="12.75">
      <c r="A537" s="239">
        <v>552</v>
      </c>
      <c r="B537" s="234" t="s">
        <v>6075</v>
      </c>
      <c r="C537" s="227">
        <v>9.125123984113022E-12</v>
      </c>
    </row>
    <row r="538" spans="1:3" s="235" customFormat="1" ht="25.5">
      <c r="A538" s="239" t="s">
        <v>2092</v>
      </c>
      <c r="B538" s="234" t="s">
        <v>1444</v>
      </c>
      <c r="C538" s="227">
        <v>2.8E-19</v>
      </c>
    </row>
    <row r="539" spans="1:3" s="235" customFormat="1" ht="25.5">
      <c r="A539" s="239" t="s">
        <v>2093</v>
      </c>
      <c r="B539" s="234" t="s">
        <v>6076</v>
      </c>
      <c r="C539" s="227">
        <v>1.1E-15</v>
      </c>
    </row>
    <row r="540" spans="1:3" s="235" customFormat="1" ht="38.25">
      <c r="A540" s="239" t="s">
        <v>2094</v>
      </c>
      <c r="B540" s="234" t="s">
        <v>6077</v>
      </c>
      <c r="C540" s="227">
        <v>3.886666666666667E-06</v>
      </c>
    </row>
    <row r="541" spans="1:3" s="235" customFormat="1" ht="12.75">
      <c r="A541" s="239">
        <v>556</v>
      </c>
      <c r="B541" s="234" t="s">
        <v>6078</v>
      </c>
      <c r="C541" s="227">
        <v>2.45970319795588</v>
      </c>
    </row>
    <row r="542" spans="1:3" s="235" customFormat="1" ht="12.75">
      <c r="A542" s="239">
        <v>557</v>
      </c>
      <c r="B542" s="234" t="s">
        <v>6079</v>
      </c>
      <c r="C542" s="227">
        <v>9.125123984113022E-12</v>
      </c>
    </row>
    <row r="543" spans="1:3" s="235" customFormat="1" ht="25.5">
      <c r="A543" s="239" t="s">
        <v>2095</v>
      </c>
      <c r="B543" s="234" t="s">
        <v>1445</v>
      </c>
      <c r="C543" s="227">
        <v>1.8666024150714084E-13</v>
      </c>
    </row>
    <row r="544" spans="1:3" s="235" customFormat="1" ht="12.75">
      <c r="A544" s="239" t="s">
        <v>2096</v>
      </c>
      <c r="B544" s="234" t="s">
        <v>6279</v>
      </c>
      <c r="C544" s="227">
        <v>1.0786666666666667E-06</v>
      </c>
    </row>
    <row r="545" spans="1:3" s="235" customFormat="1" ht="25.5">
      <c r="A545" s="239" t="s">
        <v>2097</v>
      </c>
      <c r="B545" s="234" t="s">
        <v>2098</v>
      </c>
      <c r="C545" s="227">
        <v>1.0459313767201677E-12</v>
      </c>
    </row>
    <row r="546" spans="1:3" s="235" customFormat="1" ht="25.5">
      <c r="A546" s="239" t="s">
        <v>2099</v>
      </c>
      <c r="B546" s="234" t="s">
        <v>1446</v>
      </c>
      <c r="C546" s="227">
        <v>2.816916666666666E-06</v>
      </c>
    </row>
    <row r="547" spans="1:3" s="235" customFormat="1" ht="25.5">
      <c r="A547" s="239" t="s">
        <v>2100</v>
      </c>
      <c r="B547" s="234" t="s">
        <v>6080</v>
      </c>
      <c r="C547" s="227">
        <v>2.86278399501585E-11</v>
      </c>
    </row>
    <row r="548" spans="1:3" s="235" customFormat="1" ht="12.75">
      <c r="A548" s="239">
        <v>563</v>
      </c>
      <c r="B548" s="234" t="s">
        <v>6081</v>
      </c>
      <c r="C548" s="227">
        <v>0.554978247101356</v>
      </c>
    </row>
    <row r="549" spans="1:3" s="235" customFormat="1" ht="25.5">
      <c r="A549" s="239">
        <v>564</v>
      </c>
      <c r="B549" s="234" t="s">
        <v>6082</v>
      </c>
      <c r="C549" s="227">
        <v>9.125123984113022E-12</v>
      </c>
    </row>
    <row r="550" spans="1:3" s="235" customFormat="1" ht="51">
      <c r="A550" s="239" t="s">
        <v>2101</v>
      </c>
      <c r="B550" s="234" t="s">
        <v>6083</v>
      </c>
      <c r="C550" s="227">
        <v>1.2182925009308117E-18</v>
      </c>
    </row>
    <row r="551" spans="1:3" s="235" customFormat="1" ht="25.5">
      <c r="A551" s="239" t="s">
        <v>2102</v>
      </c>
      <c r="B551" s="234" t="s">
        <v>6084</v>
      </c>
      <c r="C551" s="227">
        <v>3.4E-15</v>
      </c>
    </row>
    <row r="552" spans="1:3" s="235" customFormat="1" ht="12.75">
      <c r="A552" s="239">
        <v>567</v>
      </c>
      <c r="B552" s="234" t="s">
        <v>6085</v>
      </c>
      <c r="C552" s="227">
        <v>0.524403727482978</v>
      </c>
    </row>
    <row r="553" spans="1:3" s="235" customFormat="1" ht="12.75">
      <c r="A553" s="239">
        <v>568</v>
      </c>
      <c r="B553" s="234" t="s">
        <v>6086</v>
      </c>
      <c r="C553" s="227">
        <v>9.125123984113022E-12</v>
      </c>
    </row>
    <row r="554" spans="1:3" s="235" customFormat="1" ht="38.25">
      <c r="A554" s="239" t="s">
        <v>2103</v>
      </c>
      <c r="B554" s="234" t="s">
        <v>959</v>
      </c>
      <c r="C554" s="227">
        <v>3.2816666666666664E-06</v>
      </c>
    </row>
    <row r="555" spans="1:3" s="235" customFormat="1" ht="25.5">
      <c r="A555" s="239" t="s">
        <v>2104</v>
      </c>
      <c r="B555" s="234" t="s">
        <v>1447</v>
      </c>
      <c r="C555" s="227">
        <v>2.012911124934956E-11</v>
      </c>
    </row>
    <row r="556" spans="1:3" s="235" customFormat="1" ht="38.25">
      <c r="A556" s="239" t="s">
        <v>2105</v>
      </c>
      <c r="B556" s="234" t="s">
        <v>6087</v>
      </c>
      <c r="C556" s="227">
        <v>5.174771479827336E-18</v>
      </c>
    </row>
    <row r="557" spans="1:3" s="235" customFormat="1" ht="25.5">
      <c r="A557" s="239" t="s">
        <v>2106</v>
      </c>
      <c r="B557" s="234" t="s">
        <v>1448</v>
      </c>
      <c r="C557" s="227">
        <v>5.321666666666667E-06</v>
      </c>
    </row>
    <row r="558" spans="1:3" s="235" customFormat="1" ht="25.5">
      <c r="A558" s="239" t="s">
        <v>2107</v>
      </c>
      <c r="B558" s="234" t="s">
        <v>6088</v>
      </c>
      <c r="C558" s="227">
        <v>5.29E-11</v>
      </c>
    </row>
    <row r="559" spans="1:3" s="235" customFormat="1" ht="12.75">
      <c r="A559" s="239">
        <v>574</v>
      </c>
      <c r="B559" s="234" t="s">
        <v>6089</v>
      </c>
      <c r="C559" s="227">
        <v>20.7888620537895</v>
      </c>
    </row>
    <row r="560" spans="1:3" s="235" customFormat="1" ht="25.5">
      <c r="A560" s="239">
        <v>575</v>
      </c>
      <c r="B560" s="234" t="s">
        <v>6090</v>
      </c>
      <c r="C560" s="227">
        <v>9.125123984113022E-12</v>
      </c>
    </row>
    <row r="561" spans="1:3" s="235" customFormat="1" ht="12.75">
      <c r="A561" s="239" t="s">
        <v>2108</v>
      </c>
      <c r="B561" s="234" t="s">
        <v>2109</v>
      </c>
      <c r="C561" s="227">
        <v>0.0016120833333333334</v>
      </c>
    </row>
    <row r="562" spans="1:3" s="235" customFormat="1" ht="38.25">
      <c r="A562" s="239" t="s">
        <v>2110</v>
      </c>
      <c r="B562" s="234" t="s">
        <v>232</v>
      </c>
      <c r="C562" s="227">
        <v>2.8170876664746277E-11</v>
      </c>
    </row>
    <row r="563" spans="1:3" s="235" customFormat="1" ht="12.75">
      <c r="A563" s="239" t="s">
        <v>2111</v>
      </c>
      <c r="B563" s="234" t="s">
        <v>6274</v>
      </c>
      <c r="C563" s="227">
        <v>4.5E-12</v>
      </c>
    </row>
    <row r="564" spans="1:3" s="235" customFormat="1" ht="38.25">
      <c r="A564" s="239" t="s">
        <v>2112</v>
      </c>
      <c r="B564" s="234" t="s">
        <v>2113</v>
      </c>
      <c r="C564" s="227">
        <v>3.35123341560801E-13</v>
      </c>
    </row>
    <row r="565" spans="1:3" s="235" customFormat="1" ht="38.25">
      <c r="A565" s="239" t="s">
        <v>2114</v>
      </c>
      <c r="B565" s="234" t="s">
        <v>2115</v>
      </c>
      <c r="C565" s="227">
        <v>1.67138854647561E-12</v>
      </c>
    </row>
    <row r="566" spans="1:3" s="235" customFormat="1" ht="51">
      <c r="A566" s="239" t="s">
        <v>2116</v>
      </c>
      <c r="B566" s="234" t="s">
        <v>6091</v>
      </c>
      <c r="C566" s="227">
        <v>2.84811604991075E-12</v>
      </c>
    </row>
    <row r="567" spans="1:3" s="235" customFormat="1" ht="51">
      <c r="A567" s="239" t="s">
        <v>2117</v>
      </c>
      <c r="B567" s="234" t="s">
        <v>6092</v>
      </c>
      <c r="C567" s="227">
        <v>4.54038639460636E-12</v>
      </c>
    </row>
    <row r="568" spans="1:3" s="235" customFormat="1" ht="63.75">
      <c r="A568" s="239" t="s">
        <v>5578</v>
      </c>
      <c r="B568" s="234" t="s">
        <v>6576</v>
      </c>
      <c r="C568" s="227">
        <v>1.14265875359648E-11</v>
      </c>
    </row>
    <row r="569" spans="1:3" s="235" customFormat="1" ht="12.75">
      <c r="A569" s="239">
        <v>584</v>
      </c>
      <c r="B569" s="234" t="s">
        <v>6577</v>
      </c>
      <c r="C569" s="227">
        <v>0.686719166941995</v>
      </c>
    </row>
    <row r="570" spans="1:3" s="235" customFormat="1" ht="38.25">
      <c r="A570" s="239">
        <v>585</v>
      </c>
      <c r="B570" s="234" t="s">
        <v>6578</v>
      </c>
      <c r="C570" s="227">
        <v>9.125123984113022E-12</v>
      </c>
    </row>
    <row r="571" spans="1:3" s="235" customFormat="1" ht="63.75">
      <c r="A571" s="239" t="s">
        <v>5579</v>
      </c>
      <c r="B571" s="234" t="s">
        <v>6579</v>
      </c>
      <c r="C571" s="227">
        <v>1.68642708511052E-11</v>
      </c>
    </row>
    <row r="572" spans="1:3" s="235" customFormat="1" ht="51">
      <c r="A572" s="239" t="s">
        <v>5580</v>
      </c>
      <c r="B572" s="234" t="s">
        <v>6580</v>
      </c>
      <c r="C572" s="227">
        <v>3.17533020335403E-11</v>
      </c>
    </row>
    <row r="573" spans="1:3" s="235" customFormat="1" ht="63.75">
      <c r="A573" s="239" t="s">
        <v>5581</v>
      </c>
      <c r="B573" s="234" t="s">
        <v>6581</v>
      </c>
      <c r="C573" s="227">
        <v>8.69751774188795E-18</v>
      </c>
    </row>
    <row r="574" spans="1:3" s="235" customFormat="1" ht="38.25">
      <c r="A574" s="239" t="s">
        <v>5582</v>
      </c>
      <c r="B574" s="234" t="s">
        <v>6582</v>
      </c>
      <c r="C574" s="227">
        <v>1.44454722559442E-14</v>
      </c>
    </row>
    <row r="575" spans="1:3" s="235" customFormat="1" ht="12.75">
      <c r="A575" s="239" t="s">
        <v>5583</v>
      </c>
      <c r="B575" s="234" t="s">
        <v>1449</v>
      </c>
      <c r="C575" s="227">
        <v>4.43483672498612E-12</v>
      </c>
    </row>
    <row r="576" spans="1:3" s="235" customFormat="1" ht="25.5">
      <c r="A576" s="239" t="s">
        <v>5584</v>
      </c>
      <c r="B576" s="234" t="s">
        <v>6583</v>
      </c>
      <c r="C576" s="227">
        <v>6.28604287168965E-11</v>
      </c>
    </row>
    <row r="577" spans="1:3" s="235" customFormat="1" ht="51">
      <c r="A577" s="239" t="s">
        <v>5585</v>
      </c>
      <c r="B577" s="234" t="s">
        <v>6584</v>
      </c>
      <c r="C577" s="227">
        <v>1.90240535195381E-16</v>
      </c>
    </row>
    <row r="578" spans="1:3" s="235" customFormat="1" ht="12.75">
      <c r="A578" s="239">
        <v>593</v>
      </c>
      <c r="B578" s="234" t="s">
        <v>6585</v>
      </c>
      <c r="C578" s="227">
        <v>2.5350639377047</v>
      </c>
    </row>
    <row r="579" spans="1:3" s="235" customFormat="1" ht="25.5">
      <c r="A579" s="239">
        <v>594</v>
      </c>
      <c r="B579" s="234" t="s">
        <v>6586</v>
      </c>
      <c r="C579" s="227">
        <v>9.125123984113022E-12</v>
      </c>
    </row>
    <row r="580" spans="1:3" s="235" customFormat="1" ht="38.25">
      <c r="A580" s="239" t="s">
        <v>5586</v>
      </c>
      <c r="B580" s="234" t="s">
        <v>6587</v>
      </c>
      <c r="C580" s="227">
        <v>4.34359185258787E-13</v>
      </c>
    </row>
    <row r="581" spans="1:3" s="235" customFormat="1" ht="12.75">
      <c r="A581" s="239" t="s">
        <v>5587</v>
      </c>
      <c r="B581" s="234" t="s">
        <v>1450</v>
      </c>
      <c r="C581" s="227">
        <v>1.94509257311822E-11</v>
      </c>
    </row>
    <row r="582" spans="1:3" s="235" customFormat="1" ht="25.5">
      <c r="A582" s="239" t="s">
        <v>5588</v>
      </c>
      <c r="B582" s="234" t="s">
        <v>6588</v>
      </c>
      <c r="C582" s="227">
        <v>5.25764573981668E-11</v>
      </c>
    </row>
    <row r="583" spans="1:3" s="235" customFormat="1" ht="38.25">
      <c r="A583" s="239" t="s">
        <v>5589</v>
      </c>
      <c r="B583" s="234" t="s">
        <v>960</v>
      </c>
      <c r="C583" s="227">
        <v>1.17983535366205E-17</v>
      </c>
    </row>
    <row r="584" spans="1:3" s="235" customFormat="1" ht="25.5">
      <c r="A584" s="239" t="s">
        <v>5590</v>
      </c>
      <c r="B584" s="234" t="s">
        <v>6589</v>
      </c>
      <c r="C584" s="227">
        <v>3.62195848526012E-13</v>
      </c>
    </row>
    <row r="585" spans="1:3" s="235" customFormat="1" ht="12.75">
      <c r="A585" s="239" t="s">
        <v>5591</v>
      </c>
      <c r="B585" s="234" t="s">
        <v>1451</v>
      </c>
      <c r="C585" s="227">
        <v>1.70368439790564E-11</v>
      </c>
    </row>
    <row r="586" spans="1:3" s="235" customFormat="1" ht="25.5">
      <c r="A586" s="239" t="s">
        <v>5592</v>
      </c>
      <c r="B586" s="234" t="s">
        <v>6590</v>
      </c>
      <c r="C586" s="227">
        <v>8.7091444406258E-11</v>
      </c>
    </row>
    <row r="587" spans="1:3" s="235" customFormat="1" ht="51">
      <c r="A587" s="239" t="s">
        <v>5593</v>
      </c>
      <c r="B587" s="234" t="s">
        <v>6591</v>
      </c>
      <c r="C587" s="227">
        <v>4.04976182814649E-16</v>
      </c>
    </row>
    <row r="588" spans="1:3" s="235" customFormat="1" ht="12.75">
      <c r="A588" s="239">
        <v>603</v>
      </c>
      <c r="B588" s="234" t="s">
        <v>6592</v>
      </c>
      <c r="C588" s="227">
        <v>2.62201863741489</v>
      </c>
    </row>
    <row r="589" spans="1:3" s="235" customFormat="1" ht="12.75">
      <c r="A589" s="239">
        <v>604</v>
      </c>
      <c r="B589" s="234" t="s">
        <v>6593</v>
      </c>
      <c r="C589" s="227">
        <v>9.125123984113022E-12</v>
      </c>
    </row>
    <row r="590" spans="1:3" s="235" customFormat="1" ht="25.5">
      <c r="A590" s="239" t="s">
        <v>5594</v>
      </c>
      <c r="B590" s="234" t="s">
        <v>6594</v>
      </c>
      <c r="C590" s="227">
        <v>9.31170814762882E-12</v>
      </c>
    </row>
    <row r="591" spans="1:3" s="235" customFormat="1" ht="12.75">
      <c r="A591" s="239" t="s">
        <v>5595</v>
      </c>
      <c r="B591" s="234" t="s">
        <v>190</v>
      </c>
      <c r="C591" s="227">
        <v>5.10516653417468E-11</v>
      </c>
    </row>
    <row r="592" spans="1:3" s="235" customFormat="1" ht="63.75">
      <c r="A592" s="239" t="s">
        <v>5596</v>
      </c>
      <c r="B592" s="234" t="s">
        <v>6595</v>
      </c>
      <c r="C592" s="227">
        <v>1.100134536501E-10</v>
      </c>
    </row>
    <row r="593" spans="1:3" s="235" customFormat="1" ht="12.75">
      <c r="A593" s="239">
        <v>608</v>
      </c>
      <c r="B593" s="234" t="s">
        <v>6596</v>
      </c>
      <c r="C593" s="227">
        <v>2.69693345562676</v>
      </c>
    </row>
    <row r="594" spans="1:3" s="235" customFormat="1" ht="38.25">
      <c r="A594" s="239">
        <v>609</v>
      </c>
      <c r="B594" s="234" t="s">
        <v>6597</v>
      </c>
      <c r="C594" s="227">
        <v>9.125123984113022E-12</v>
      </c>
    </row>
    <row r="595" spans="1:3" s="235" customFormat="1" ht="63.75">
      <c r="A595" s="239" t="s">
        <v>5597</v>
      </c>
      <c r="B595" s="234" t="s">
        <v>6598</v>
      </c>
      <c r="C595" s="227">
        <v>1.16701239176121E-16</v>
      </c>
    </row>
    <row r="596" spans="1:3" s="235" customFormat="1" ht="12.75">
      <c r="A596" s="239">
        <v>611</v>
      </c>
      <c r="B596" s="234" t="s">
        <v>6599</v>
      </c>
      <c r="C596" s="227">
        <v>1.21736579594263</v>
      </c>
    </row>
    <row r="597" spans="1:3" s="235" customFormat="1" ht="38.25">
      <c r="A597" s="239">
        <v>612</v>
      </c>
      <c r="B597" s="234" t="s">
        <v>6600</v>
      </c>
      <c r="C597" s="227">
        <v>9.125123984113022E-12</v>
      </c>
    </row>
    <row r="598" spans="1:3" s="235" customFormat="1" ht="51">
      <c r="A598" s="239" t="s">
        <v>5598</v>
      </c>
      <c r="B598" s="234" t="s">
        <v>6601</v>
      </c>
      <c r="C598" s="227">
        <v>1.10496125378027E-11</v>
      </c>
    </row>
    <row r="599" spans="1:3" s="235" customFormat="1" ht="12.75">
      <c r="A599" s="239">
        <v>614</v>
      </c>
      <c r="B599" s="234" t="s">
        <v>6602</v>
      </c>
      <c r="C599" s="227">
        <v>2.47218900099118</v>
      </c>
    </row>
    <row r="600" spans="1:3" s="235" customFormat="1" ht="25.5">
      <c r="A600" s="239">
        <v>615</v>
      </c>
      <c r="B600" s="234" t="s">
        <v>6603</v>
      </c>
      <c r="C600" s="227">
        <v>9.125123984113022E-12</v>
      </c>
    </row>
    <row r="601" spans="1:3" s="235" customFormat="1" ht="25.5">
      <c r="A601" s="239" t="s">
        <v>5599</v>
      </c>
      <c r="B601" s="234" t="s">
        <v>191</v>
      </c>
      <c r="C601" s="227">
        <v>4.24010898214117E-11</v>
      </c>
    </row>
    <row r="602" spans="1:3" s="235" customFormat="1" ht="38.25">
      <c r="A602" s="239" t="s">
        <v>5600</v>
      </c>
      <c r="B602" s="234" t="s">
        <v>6604</v>
      </c>
      <c r="C602" s="227">
        <v>2E-10</v>
      </c>
    </row>
    <row r="603" spans="1:3" s="235" customFormat="1" ht="25.5">
      <c r="A603" s="239">
        <v>618</v>
      </c>
      <c r="B603" s="234" t="s">
        <v>6605</v>
      </c>
      <c r="C603" s="227">
        <v>3.18671745651182</v>
      </c>
    </row>
    <row r="604" spans="1:3" s="235" customFormat="1" ht="25.5">
      <c r="A604" s="239">
        <v>619</v>
      </c>
      <c r="B604" s="234" t="s">
        <v>6606</v>
      </c>
      <c r="C604" s="227">
        <v>9.125123984113022E-12</v>
      </c>
    </row>
    <row r="605" spans="1:3" s="235" customFormat="1" ht="38.25">
      <c r="A605" s="239" t="s">
        <v>5601</v>
      </c>
      <c r="B605" s="234" t="s">
        <v>6607</v>
      </c>
      <c r="C605" s="227">
        <v>3.13859059474706E-16</v>
      </c>
    </row>
    <row r="606" spans="1:3" s="235" customFormat="1" ht="12.75">
      <c r="A606" s="239">
        <v>621</v>
      </c>
      <c r="B606" s="234" t="s">
        <v>6608</v>
      </c>
      <c r="C606" s="227">
        <v>4.26560434606284</v>
      </c>
    </row>
    <row r="607" spans="1:3" s="235" customFormat="1" ht="25.5">
      <c r="A607" s="239">
        <v>622</v>
      </c>
      <c r="B607" s="234" t="s">
        <v>6609</v>
      </c>
      <c r="C607" s="227">
        <v>9.125123984113022E-12</v>
      </c>
    </row>
    <row r="608" spans="1:3" s="235" customFormat="1" ht="38.25">
      <c r="A608" s="239" t="s">
        <v>5602</v>
      </c>
      <c r="B608" s="234" t="s">
        <v>6610</v>
      </c>
      <c r="C608" s="227">
        <v>1.9E-11</v>
      </c>
    </row>
    <row r="609" spans="1:3" s="235" customFormat="1" ht="12.75">
      <c r="A609" s="239" t="s">
        <v>5603</v>
      </c>
      <c r="B609" s="234" t="s">
        <v>192</v>
      </c>
      <c r="C609" s="227">
        <v>6.85094882440072E-11</v>
      </c>
    </row>
    <row r="610" spans="1:3" s="235" customFormat="1" ht="25.5">
      <c r="A610" s="239" t="s">
        <v>5604</v>
      </c>
      <c r="B610" s="234" t="s">
        <v>5605</v>
      </c>
      <c r="C610" s="227">
        <v>1.21481977116075E-12</v>
      </c>
    </row>
    <row r="611" spans="1:3" s="235" customFormat="1" ht="63.75">
      <c r="A611" s="239" t="s">
        <v>5606</v>
      </c>
      <c r="B611" s="234" t="s">
        <v>6611</v>
      </c>
      <c r="C611" s="227">
        <v>7.69154938724202E-12</v>
      </c>
    </row>
    <row r="612" spans="1:3" s="235" customFormat="1" ht="76.5">
      <c r="A612" s="239" t="s">
        <v>5607</v>
      </c>
      <c r="B612" s="234" t="s">
        <v>6612</v>
      </c>
      <c r="C612" s="227">
        <v>2.19920603258812E-11</v>
      </c>
    </row>
    <row r="613" spans="1:3" s="235" customFormat="1" ht="38.25">
      <c r="A613" s="239" t="s">
        <v>3319</v>
      </c>
      <c r="B613" s="234" t="s">
        <v>6613</v>
      </c>
      <c r="C613" s="227">
        <v>3.83584438821853E-11</v>
      </c>
    </row>
    <row r="614" spans="1:3" s="235" customFormat="1" ht="38.25">
      <c r="A614" s="239" t="s">
        <v>3320</v>
      </c>
      <c r="B614" s="234" t="s">
        <v>6614</v>
      </c>
      <c r="C614" s="227">
        <v>2.4E-18</v>
      </c>
    </row>
    <row r="615" spans="1:3" s="235" customFormat="1" ht="25.5">
      <c r="A615" s="239" t="s">
        <v>3321</v>
      </c>
      <c r="B615" s="234" t="s">
        <v>193</v>
      </c>
      <c r="C615" s="227">
        <v>1.20454583029985E-12</v>
      </c>
    </row>
    <row r="616" spans="1:3" s="235" customFormat="1" ht="38.25">
      <c r="A616" s="239" t="s">
        <v>3322</v>
      </c>
      <c r="B616" s="234" t="s">
        <v>194</v>
      </c>
      <c r="C616" s="227">
        <v>5.80056909232125E-11</v>
      </c>
    </row>
    <row r="617" spans="1:3" s="235" customFormat="1" ht="38.25">
      <c r="A617" s="239" t="s">
        <v>3323</v>
      </c>
      <c r="B617" s="234" t="s">
        <v>6615</v>
      </c>
      <c r="C617" s="227">
        <v>1.6E-17</v>
      </c>
    </row>
    <row r="618" spans="1:3" s="235" customFormat="1" ht="25.5">
      <c r="A618" s="239" t="s">
        <v>3324</v>
      </c>
      <c r="B618" s="234" t="s">
        <v>3325</v>
      </c>
      <c r="C618" s="227">
        <v>4.34697267379069E-11</v>
      </c>
    </row>
    <row r="619" spans="1:3" s="235" customFormat="1" ht="12.75">
      <c r="A619" s="239" t="s">
        <v>3326</v>
      </c>
      <c r="B619" s="234" t="s">
        <v>195</v>
      </c>
      <c r="C619" s="227">
        <v>3.08752548214082E-18</v>
      </c>
    </row>
    <row r="620" spans="1:3" s="235" customFormat="1" ht="25.5">
      <c r="A620" s="239" t="s">
        <v>3327</v>
      </c>
      <c r="B620" s="234" t="s">
        <v>1214</v>
      </c>
      <c r="C620" s="227">
        <v>1.01E-11</v>
      </c>
    </row>
    <row r="621" spans="1:3" s="235" customFormat="1" ht="51">
      <c r="A621" s="239" t="s">
        <v>3328</v>
      </c>
      <c r="B621" s="234" t="s">
        <v>6616</v>
      </c>
      <c r="C621" s="227">
        <v>3.12397815130841E-11</v>
      </c>
    </row>
    <row r="622" spans="1:3" s="235" customFormat="1" ht="25.5">
      <c r="A622" s="239" t="s">
        <v>3329</v>
      </c>
      <c r="B622" s="234" t="s">
        <v>6617</v>
      </c>
      <c r="C622" s="227">
        <v>2.09045518049663E-14</v>
      </c>
    </row>
    <row r="623" spans="1:3" s="235" customFormat="1" ht="51">
      <c r="A623" s="239" t="s">
        <v>3330</v>
      </c>
      <c r="B623" s="234" t="s">
        <v>6618</v>
      </c>
      <c r="C623" s="227">
        <v>5.7850000000000003E-05</v>
      </c>
    </row>
    <row r="624" spans="1:3" s="235" customFormat="1" ht="12.75">
      <c r="A624" s="239">
        <v>639</v>
      </c>
      <c r="B624" s="234" t="s">
        <v>6619</v>
      </c>
      <c r="C624" s="227">
        <v>2.24744454635562</v>
      </c>
    </row>
    <row r="625" spans="1:3" s="235" customFormat="1" ht="25.5">
      <c r="A625" s="239">
        <v>640</v>
      </c>
      <c r="B625" s="234" t="s">
        <v>6620</v>
      </c>
      <c r="C625" s="227">
        <v>9.125123984113022E-12</v>
      </c>
    </row>
    <row r="626" spans="1:3" s="235" customFormat="1" ht="51">
      <c r="A626" s="239" t="s">
        <v>3331</v>
      </c>
      <c r="B626" s="234" t="s">
        <v>6621</v>
      </c>
      <c r="C626" s="227">
        <v>5.06293820319351E-11</v>
      </c>
    </row>
    <row r="627" spans="1:3" s="235" customFormat="1" ht="25.5">
      <c r="A627" s="239">
        <v>642</v>
      </c>
      <c r="B627" s="234" t="s">
        <v>6622</v>
      </c>
      <c r="C627" s="227">
        <v>0.969125330140621</v>
      </c>
    </row>
    <row r="628" spans="1:3" s="235" customFormat="1" ht="38.25">
      <c r="A628" s="239">
        <v>643</v>
      </c>
      <c r="B628" s="234" t="s">
        <v>6623</v>
      </c>
      <c r="C628" s="227">
        <v>9.125123984113022E-12</v>
      </c>
    </row>
    <row r="629" spans="1:3" s="235" customFormat="1" ht="38.25">
      <c r="A629" s="239" t="s">
        <v>3332</v>
      </c>
      <c r="B629" s="234" t="s">
        <v>6624</v>
      </c>
      <c r="C629" s="227">
        <v>3.49940117228566E-18</v>
      </c>
    </row>
    <row r="630" spans="1:3" s="235" customFormat="1" ht="51">
      <c r="A630" s="239" t="s">
        <v>3333</v>
      </c>
      <c r="B630" s="234" t="s">
        <v>6625</v>
      </c>
      <c r="C630" s="227">
        <v>9.62118201516776E-14</v>
      </c>
    </row>
    <row r="631" spans="1:3" s="235" customFormat="1" ht="51">
      <c r="A631" s="239" t="s">
        <v>3334</v>
      </c>
      <c r="B631" s="234" t="s">
        <v>6626</v>
      </c>
      <c r="C631" s="227">
        <v>3.2816666666666664E-06</v>
      </c>
    </row>
    <row r="632" spans="1:3" s="235" customFormat="1" ht="76.5">
      <c r="A632" s="239" t="s">
        <v>3335</v>
      </c>
      <c r="B632" s="234" t="s">
        <v>6627</v>
      </c>
      <c r="C632" s="227">
        <v>9.03598405280522E-11</v>
      </c>
    </row>
    <row r="633" spans="1:3" s="235" customFormat="1" ht="25.5">
      <c r="A633" s="239">
        <v>648</v>
      </c>
      <c r="B633" s="234" t="s">
        <v>6628</v>
      </c>
      <c r="C633" s="227">
        <v>3.24630878918034</v>
      </c>
    </row>
    <row r="634" spans="1:3" s="235" customFormat="1" ht="38.25">
      <c r="A634" s="239">
        <v>649</v>
      </c>
      <c r="B634" s="234" t="s">
        <v>6629</v>
      </c>
      <c r="C634" s="227">
        <v>9.125123984113022E-12</v>
      </c>
    </row>
    <row r="635" spans="1:3" s="235" customFormat="1" ht="51">
      <c r="A635" s="239" t="s">
        <v>3336</v>
      </c>
      <c r="B635" s="234" t="s">
        <v>6630</v>
      </c>
      <c r="C635" s="227">
        <v>2.99118510131855E-17</v>
      </c>
    </row>
    <row r="636" spans="1:3" s="235" customFormat="1" ht="25.5">
      <c r="A636" s="239">
        <v>651</v>
      </c>
      <c r="B636" s="234" t="s">
        <v>6631</v>
      </c>
      <c r="C636" s="227">
        <v>1.44211025057819</v>
      </c>
    </row>
    <row r="637" spans="1:3" s="235" customFormat="1" ht="38.25">
      <c r="A637" s="239">
        <v>652</v>
      </c>
      <c r="B637" s="234" t="s">
        <v>6632</v>
      </c>
      <c r="C637" s="227">
        <v>9.125123984113022E-12</v>
      </c>
    </row>
    <row r="638" spans="1:3" s="235" customFormat="1" ht="63.75">
      <c r="A638" s="239" t="s">
        <v>3337</v>
      </c>
      <c r="B638" s="234" t="s">
        <v>6633</v>
      </c>
      <c r="C638" s="227">
        <v>3.29782912988373E-12</v>
      </c>
    </row>
    <row r="639" spans="1:3" s="235" customFormat="1" ht="25.5">
      <c r="A639" s="239">
        <v>654</v>
      </c>
      <c r="B639" s="234" t="s">
        <v>6634</v>
      </c>
      <c r="C639" s="227">
        <v>3.07150754668602</v>
      </c>
    </row>
    <row r="640" spans="1:3" s="235" customFormat="1" ht="38.25">
      <c r="A640" s="239">
        <v>655</v>
      </c>
      <c r="B640" s="234" t="s">
        <v>6635</v>
      </c>
      <c r="C640" s="227">
        <v>9.125123984113022E-12</v>
      </c>
    </row>
    <row r="641" spans="1:3" s="235" customFormat="1" ht="51">
      <c r="A641" s="239" t="s">
        <v>3338</v>
      </c>
      <c r="B641" s="234" t="s">
        <v>6636</v>
      </c>
      <c r="C641" s="227">
        <v>5.7850000000000003E-05</v>
      </c>
    </row>
    <row r="642" spans="1:3" s="235" customFormat="1" ht="12.75">
      <c r="A642" s="239">
        <v>657</v>
      </c>
      <c r="B642" s="234" t="s">
        <v>6637</v>
      </c>
      <c r="C642" s="227">
        <v>1.71055501583733</v>
      </c>
    </row>
    <row r="643" spans="1:3" s="235" customFormat="1" ht="38.25">
      <c r="A643" s="239">
        <v>658</v>
      </c>
      <c r="B643" s="234" t="s">
        <v>6638</v>
      </c>
      <c r="C643" s="227">
        <v>9.125123984113022E-12</v>
      </c>
    </row>
    <row r="644" spans="1:3" s="235" customFormat="1" ht="51">
      <c r="A644" s="239" t="s">
        <v>3339</v>
      </c>
      <c r="B644" s="234" t="s">
        <v>6639</v>
      </c>
      <c r="C644" s="227">
        <v>9.95934402646251E-12</v>
      </c>
    </row>
    <row r="645" spans="1:3" s="235" customFormat="1" ht="51">
      <c r="A645" s="239" t="s">
        <v>3340</v>
      </c>
      <c r="B645" s="234" t="s">
        <v>6640</v>
      </c>
      <c r="C645" s="227">
        <v>1.2118908979353642E-06</v>
      </c>
    </row>
    <row r="646" spans="1:3" s="235" customFormat="1" ht="63.75">
      <c r="A646" s="239" t="s">
        <v>3341</v>
      </c>
      <c r="B646" s="234" t="s">
        <v>6641</v>
      </c>
      <c r="C646" s="227">
        <v>6.80601157638734E-11</v>
      </c>
    </row>
    <row r="647" spans="1:3" s="235" customFormat="1" ht="12.75">
      <c r="A647" s="239">
        <v>662</v>
      </c>
      <c r="B647" s="234" t="s">
        <v>6642</v>
      </c>
      <c r="C647" s="227">
        <v>6.74233363906686</v>
      </c>
    </row>
    <row r="648" spans="1:3" s="235" customFormat="1" ht="25.5">
      <c r="A648" s="239">
        <v>663</v>
      </c>
      <c r="B648" s="234" t="s">
        <v>6643</v>
      </c>
      <c r="C648" s="227">
        <v>9.125123984113022E-12</v>
      </c>
    </row>
    <row r="649" spans="1:3" s="235" customFormat="1" ht="63.75">
      <c r="A649" s="239" t="s">
        <v>3342</v>
      </c>
      <c r="B649" s="234" t="s">
        <v>6644</v>
      </c>
      <c r="C649" s="227">
        <v>1.93744886742993E-17</v>
      </c>
    </row>
    <row r="650" spans="1:3" s="235" customFormat="1" ht="12.75">
      <c r="A650" s="239">
        <v>665</v>
      </c>
      <c r="B650" s="234" t="s">
        <v>6645</v>
      </c>
      <c r="C650" s="227">
        <v>5.61861136588905</v>
      </c>
    </row>
    <row r="651" spans="1:3" s="235" customFormat="1" ht="25.5">
      <c r="A651" s="239">
        <v>666</v>
      </c>
      <c r="B651" s="234" t="s">
        <v>6646</v>
      </c>
      <c r="C651" s="227">
        <v>9.125123984113022E-12</v>
      </c>
    </row>
    <row r="652" spans="1:3" s="235" customFormat="1" ht="38.25">
      <c r="A652" s="239" t="s">
        <v>3343</v>
      </c>
      <c r="B652" s="234" t="s">
        <v>6647</v>
      </c>
      <c r="C652" s="227">
        <v>5.321666666666667E-06</v>
      </c>
    </row>
    <row r="653" spans="1:3" s="235" customFormat="1" ht="38.25">
      <c r="A653" s="239" t="s">
        <v>3344</v>
      </c>
      <c r="B653" s="234" t="s">
        <v>6648</v>
      </c>
      <c r="C653" s="227">
        <v>7.92569935843089E-11</v>
      </c>
    </row>
    <row r="654" spans="1:3" s="235" customFormat="1" ht="51">
      <c r="A654" s="239" t="s">
        <v>3345</v>
      </c>
      <c r="B654" s="234" t="s">
        <v>6649</v>
      </c>
      <c r="C654" s="227">
        <v>7.85887525857444E-17</v>
      </c>
    </row>
    <row r="655" spans="1:3" s="235" customFormat="1" ht="51">
      <c r="A655" s="239" t="s">
        <v>3346</v>
      </c>
      <c r="B655" s="234" t="s">
        <v>6650</v>
      </c>
      <c r="C655" s="227">
        <v>3.51591902524411E-12</v>
      </c>
    </row>
    <row r="656" spans="1:3" s="235" customFormat="1" ht="25.5">
      <c r="A656" s="239" t="s">
        <v>3347</v>
      </c>
      <c r="B656" s="234" t="s">
        <v>3348</v>
      </c>
      <c r="C656" s="227">
        <v>7.47412259351385E-13</v>
      </c>
    </row>
    <row r="657" spans="1:3" s="235" customFormat="1" ht="25.5">
      <c r="A657" s="239" t="s">
        <v>3349</v>
      </c>
      <c r="B657" s="234" t="s">
        <v>196</v>
      </c>
      <c r="C657" s="227">
        <v>3E-14</v>
      </c>
    </row>
    <row r="658" spans="1:3" s="235" customFormat="1" ht="12.75">
      <c r="A658" s="239" t="s">
        <v>3350</v>
      </c>
      <c r="B658" s="234" t="s">
        <v>6280</v>
      </c>
      <c r="C658" s="227">
        <v>1.001E-06</v>
      </c>
    </row>
    <row r="659" spans="1:3" s="235" customFormat="1" ht="25.5">
      <c r="A659" s="239" t="s">
        <v>3351</v>
      </c>
      <c r="B659" s="234" t="s">
        <v>6651</v>
      </c>
      <c r="C659" s="227">
        <v>1.18681208481712E-11</v>
      </c>
    </row>
    <row r="660" spans="1:3" s="235" customFormat="1" ht="12.75">
      <c r="A660" s="239" t="s">
        <v>3352</v>
      </c>
      <c r="B660" s="234" t="s">
        <v>4589</v>
      </c>
      <c r="C660" s="227">
        <v>5E-16</v>
      </c>
    </row>
    <row r="661" spans="1:3" s="235" customFormat="1" ht="12.75">
      <c r="A661" s="239" t="s">
        <v>3353</v>
      </c>
      <c r="B661" s="234" t="s">
        <v>4590</v>
      </c>
      <c r="C661" s="227">
        <v>0.00028</v>
      </c>
    </row>
    <row r="662" spans="1:3" s="235" customFormat="1" ht="12.75">
      <c r="A662" s="239" t="s">
        <v>3354</v>
      </c>
      <c r="B662" s="234" t="s">
        <v>4591</v>
      </c>
      <c r="C662" s="227">
        <v>0.00044416666666666666</v>
      </c>
    </row>
    <row r="663" spans="1:3" s="235" customFormat="1" ht="51">
      <c r="A663" s="239" t="s">
        <v>3355</v>
      </c>
      <c r="B663" s="234" t="s">
        <v>6652</v>
      </c>
      <c r="C663" s="227">
        <v>4.65209967758667E-11</v>
      </c>
    </row>
    <row r="664" spans="1:3" s="235" customFormat="1" ht="12.75">
      <c r="A664" s="239" t="s">
        <v>3356</v>
      </c>
      <c r="B664" s="234" t="s">
        <v>197</v>
      </c>
      <c r="C664" s="227">
        <v>1.26885344410642E-11</v>
      </c>
    </row>
    <row r="665" spans="1:3" s="235" customFormat="1" ht="51">
      <c r="A665" s="239" t="s">
        <v>3357</v>
      </c>
      <c r="B665" s="234" t="s">
        <v>6653</v>
      </c>
      <c r="C665" s="227">
        <v>6.7312493002117E-11</v>
      </c>
    </row>
    <row r="666" spans="1:3" s="235" customFormat="1" ht="12.75">
      <c r="A666" s="239" t="s">
        <v>3358</v>
      </c>
      <c r="B666" s="234" t="s">
        <v>198</v>
      </c>
      <c r="C666" s="227">
        <v>3.08996033029184E-11</v>
      </c>
    </row>
    <row r="667" spans="1:3" s="235" customFormat="1" ht="38.25">
      <c r="A667" s="239" t="s">
        <v>3359</v>
      </c>
      <c r="B667" s="234" t="s">
        <v>6654</v>
      </c>
      <c r="C667" s="227">
        <v>1.55845861273275E-10</v>
      </c>
    </row>
    <row r="668" spans="1:3" s="235" customFormat="1" ht="12.75">
      <c r="A668" s="239" t="s">
        <v>3360</v>
      </c>
      <c r="B668" s="234" t="s">
        <v>6273</v>
      </c>
      <c r="C668" s="227">
        <v>4.03851157207327E-11</v>
      </c>
    </row>
    <row r="669" spans="1:3" s="235" customFormat="1" ht="76.5">
      <c r="A669" s="239" t="s">
        <v>3361</v>
      </c>
      <c r="B669" s="234" t="s">
        <v>6655</v>
      </c>
      <c r="C669" s="227">
        <v>1.77989477295523E-11</v>
      </c>
    </row>
    <row r="670" spans="1:3" s="235" customFormat="1" ht="12.75">
      <c r="A670" s="239">
        <v>685</v>
      </c>
      <c r="B670" s="234" t="s">
        <v>6656</v>
      </c>
      <c r="C670" s="227">
        <v>2.06015750082598</v>
      </c>
    </row>
    <row r="671" spans="1:3" s="235" customFormat="1" ht="25.5">
      <c r="A671" s="239">
        <v>686</v>
      </c>
      <c r="B671" s="234" t="s">
        <v>6657</v>
      </c>
      <c r="C671" s="227">
        <v>9.125123984113022E-12</v>
      </c>
    </row>
    <row r="672" spans="1:3" s="235" customFormat="1" ht="76.5">
      <c r="A672" s="239" t="s">
        <v>6336</v>
      </c>
      <c r="B672" s="234" t="s">
        <v>6658</v>
      </c>
      <c r="C672" s="227">
        <v>5.046666666666666E-05</v>
      </c>
    </row>
    <row r="673" spans="1:3" s="235" customFormat="1" ht="25.5">
      <c r="A673" s="239">
        <v>688</v>
      </c>
      <c r="B673" s="234" t="s">
        <v>6659</v>
      </c>
      <c r="C673" s="227">
        <v>0.445921536975322</v>
      </c>
    </row>
    <row r="674" spans="1:3" s="235" customFormat="1" ht="38.25">
      <c r="A674" s="239">
        <v>689</v>
      </c>
      <c r="B674" s="234" t="s">
        <v>6660</v>
      </c>
      <c r="C674" s="227">
        <v>9.125123984113022E-12</v>
      </c>
    </row>
    <row r="675" spans="1:3" s="235" customFormat="1" ht="51">
      <c r="A675" s="239" t="s">
        <v>6337</v>
      </c>
      <c r="B675" s="234" t="s">
        <v>6661</v>
      </c>
      <c r="C675" s="227">
        <v>3.65859306424126E-11</v>
      </c>
    </row>
    <row r="676" spans="1:3" s="235" customFormat="1" ht="63.75">
      <c r="A676" s="239" t="s">
        <v>6338</v>
      </c>
      <c r="B676" s="234" t="s">
        <v>6662</v>
      </c>
      <c r="C676" s="227">
        <v>3.92E-06</v>
      </c>
    </row>
    <row r="677" spans="1:3" s="235" customFormat="1" ht="25.5">
      <c r="A677" s="239" t="s">
        <v>6339</v>
      </c>
      <c r="B677" s="234" t="s">
        <v>2925</v>
      </c>
      <c r="C677" s="227">
        <v>4.49260003440973E-11</v>
      </c>
    </row>
    <row r="678" spans="1:3" s="235" customFormat="1" ht="12.75">
      <c r="A678" s="239" t="s">
        <v>6340</v>
      </c>
      <c r="B678" s="234" t="s">
        <v>496</v>
      </c>
      <c r="C678" s="227">
        <v>6.566666666666667E-06</v>
      </c>
    </row>
    <row r="679" spans="1:3" s="235" customFormat="1" ht="63.75">
      <c r="A679" s="239" t="s">
        <v>6341</v>
      </c>
      <c r="B679" s="234" t="s">
        <v>6663</v>
      </c>
      <c r="C679" s="227">
        <v>4.10669333987456E-11</v>
      </c>
    </row>
    <row r="680" spans="1:3" s="235" customFormat="1" ht="38.25">
      <c r="A680" s="239" t="s">
        <v>6342</v>
      </c>
      <c r="B680" s="234" t="s">
        <v>6664</v>
      </c>
      <c r="C680" s="227">
        <v>6.566666666666667E-06</v>
      </c>
    </row>
    <row r="681" spans="1:3" s="235" customFormat="1" ht="12.75">
      <c r="A681" s="239">
        <v>696</v>
      </c>
      <c r="B681" s="234" t="s">
        <v>6665</v>
      </c>
      <c r="C681" s="227">
        <v>0.874006212471631</v>
      </c>
    </row>
    <row r="682" spans="1:3" s="235" customFormat="1" ht="25.5">
      <c r="A682" s="239">
        <v>697</v>
      </c>
      <c r="B682" s="234" t="s">
        <v>6666</v>
      </c>
      <c r="C682" s="227">
        <v>9.125123984113022E-12</v>
      </c>
    </row>
    <row r="683" spans="1:3" s="235" customFormat="1" ht="38.25">
      <c r="A683" s="239" t="s">
        <v>6343</v>
      </c>
      <c r="B683" s="234" t="s">
        <v>6667</v>
      </c>
      <c r="C683" s="227">
        <v>1.27207195567507E-11</v>
      </c>
    </row>
    <row r="684" spans="1:3" s="235" customFormat="1" ht="38.25">
      <c r="A684" s="239" t="s">
        <v>6344</v>
      </c>
      <c r="B684" s="234" t="s">
        <v>6668</v>
      </c>
      <c r="C684" s="227">
        <v>1.1736666666666667E-05</v>
      </c>
    </row>
    <row r="685" spans="1:3" s="235" customFormat="1" ht="25.5">
      <c r="A685" s="239">
        <v>700</v>
      </c>
      <c r="B685" s="234" t="s">
        <v>6669</v>
      </c>
      <c r="C685" s="227">
        <v>0.874006212471631</v>
      </c>
    </row>
    <row r="686" spans="1:3" s="235" customFormat="1" ht="25.5">
      <c r="A686" s="239">
        <v>701</v>
      </c>
      <c r="B686" s="234" t="s">
        <v>6670</v>
      </c>
      <c r="C686" s="227">
        <v>9.125123984113022E-12</v>
      </c>
    </row>
    <row r="687" spans="1:3" s="235" customFormat="1" ht="51">
      <c r="A687" s="239" t="s">
        <v>6345</v>
      </c>
      <c r="B687" s="234" t="s">
        <v>6671</v>
      </c>
      <c r="C687" s="227">
        <v>1.47094157122938E-12</v>
      </c>
    </row>
    <row r="688" spans="1:3" s="235" customFormat="1" ht="51">
      <c r="A688" s="239" t="s">
        <v>6346</v>
      </c>
      <c r="B688" s="234" t="s">
        <v>6672</v>
      </c>
      <c r="C688" s="227">
        <v>3.92E-06</v>
      </c>
    </row>
    <row r="689" spans="1:3" s="235" customFormat="1" ht="51">
      <c r="A689" s="239" t="s">
        <v>6347</v>
      </c>
      <c r="B689" s="234" t="s">
        <v>6673</v>
      </c>
      <c r="C689" s="227">
        <v>1.16359536659929E-11</v>
      </c>
    </row>
    <row r="690" spans="1:3" s="235" customFormat="1" ht="51">
      <c r="A690" s="239" t="s">
        <v>6348</v>
      </c>
      <c r="B690" s="234" t="s">
        <v>6674</v>
      </c>
      <c r="C690" s="227">
        <v>3.92E-06</v>
      </c>
    </row>
    <row r="691" spans="1:3" s="235" customFormat="1" ht="12.75">
      <c r="A691" s="239">
        <v>706</v>
      </c>
      <c r="B691" s="234" t="s">
        <v>6675</v>
      </c>
      <c r="C691" s="227">
        <v>1.282916261878</v>
      </c>
    </row>
    <row r="692" spans="1:3" s="235" customFormat="1" ht="25.5">
      <c r="A692" s="239">
        <v>707</v>
      </c>
      <c r="B692" s="234" t="s">
        <v>6676</v>
      </c>
      <c r="C692" s="227">
        <v>9.125123984113022E-12</v>
      </c>
    </row>
    <row r="693" spans="1:3" s="235" customFormat="1" ht="51">
      <c r="A693" s="239" t="s">
        <v>6349</v>
      </c>
      <c r="B693" s="234" t="s">
        <v>6677</v>
      </c>
      <c r="C693" s="227">
        <v>8.2740898726738E-11</v>
      </c>
    </row>
    <row r="694" spans="1:3" s="235" customFormat="1" ht="12.75">
      <c r="A694" s="239" t="s">
        <v>6350</v>
      </c>
      <c r="B694" s="234" t="s">
        <v>981</v>
      </c>
      <c r="C694" s="227">
        <v>6.566666666666667E-06</v>
      </c>
    </row>
    <row r="695" spans="1:3" s="235" customFormat="1" ht="51">
      <c r="A695" s="239" t="s">
        <v>6351</v>
      </c>
      <c r="B695" s="234" t="s">
        <v>6678</v>
      </c>
      <c r="C695" s="227">
        <v>5.87089406688072E-11</v>
      </c>
    </row>
    <row r="696" spans="1:3" s="235" customFormat="1" ht="25.5">
      <c r="A696" s="239" t="s">
        <v>6352</v>
      </c>
      <c r="B696" s="234" t="s">
        <v>6679</v>
      </c>
      <c r="C696" s="227">
        <v>6.566666666666667E-06</v>
      </c>
    </row>
    <row r="697" spans="1:3" s="235" customFormat="1" ht="51">
      <c r="A697" s="239" t="s">
        <v>6353</v>
      </c>
      <c r="B697" s="234" t="s">
        <v>6680</v>
      </c>
      <c r="C697" s="227">
        <v>5.37631167592309E-11</v>
      </c>
    </row>
    <row r="698" spans="1:3" s="235" customFormat="1" ht="38.25">
      <c r="A698" s="239" t="s">
        <v>6354</v>
      </c>
      <c r="B698" s="234" t="s">
        <v>6681</v>
      </c>
      <c r="C698" s="227">
        <v>6.588333333333334E-05</v>
      </c>
    </row>
    <row r="699" spans="1:3" s="235" customFormat="1" ht="25.5">
      <c r="A699" s="239">
        <v>714</v>
      </c>
      <c r="B699" s="234" t="s">
        <v>6682</v>
      </c>
      <c r="C699" s="227">
        <v>21.069792622084</v>
      </c>
    </row>
    <row r="700" spans="1:3" s="235" customFormat="1" ht="12.75">
      <c r="A700" s="239">
        <v>715</v>
      </c>
      <c r="B700" s="234" t="s">
        <v>6683</v>
      </c>
      <c r="C700" s="227">
        <v>9.125123984113022E-12</v>
      </c>
    </row>
    <row r="701" spans="1:3" s="235" customFormat="1" ht="76.5">
      <c r="A701" s="239" t="s">
        <v>6355</v>
      </c>
      <c r="B701" s="234" t="s">
        <v>6684</v>
      </c>
      <c r="C701" s="227">
        <v>1.23785125030314E-11</v>
      </c>
    </row>
    <row r="702" spans="1:3" s="235" customFormat="1" ht="51">
      <c r="A702" s="239" t="s">
        <v>6356</v>
      </c>
      <c r="B702" s="234" t="s">
        <v>6685</v>
      </c>
      <c r="C702" s="227">
        <v>6.566666666666667E-06</v>
      </c>
    </row>
    <row r="703" spans="1:3" s="235" customFormat="1" ht="38.25">
      <c r="A703" s="239" t="s">
        <v>6357</v>
      </c>
      <c r="B703" s="234" t="s">
        <v>6686</v>
      </c>
      <c r="C703" s="227">
        <v>3.38644859062276E-11</v>
      </c>
    </row>
    <row r="704" spans="1:3" s="235" customFormat="1" ht="25.5">
      <c r="A704" s="239">
        <v>719</v>
      </c>
      <c r="B704" s="234" t="s">
        <v>6687</v>
      </c>
      <c r="C704" s="227">
        <v>17.7298403101388</v>
      </c>
    </row>
    <row r="705" spans="1:3" s="235" customFormat="1" ht="25.5">
      <c r="A705" s="239">
        <v>720</v>
      </c>
      <c r="B705" s="234" t="s">
        <v>6688</v>
      </c>
      <c r="C705" s="227">
        <v>9.125123984113022E-12</v>
      </c>
    </row>
    <row r="706" spans="1:3" s="235" customFormat="1" ht="38.25">
      <c r="A706" s="239" t="s">
        <v>6358</v>
      </c>
      <c r="B706" s="234" t="s">
        <v>6689</v>
      </c>
      <c r="C706" s="227">
        <v>0.0014186333333333335</v>
      </c>
    </row>
    <row r="707" spans="1:3" s="235" customFormat="1" ht="12.75">
      <c r="A707" s="239">
        <v>722</v>
      </c>
      <c r="B707" s="234" t="s">
        <v>6690</v>
      </c>
      <c r="C707" s="227">
        <v>17.979556370845</v>
      </c>
    </row>
    <row r="708" spans="1:3" s="235" customFormat="1" ht="25.5">
      <c r="A708" s="239">
        <v>723</v>
      </c>
      <c r="B708" s="234" t="s">
        <v>6691</v>
      </c>
      <c r="C708" s="227">
        <v>9.125123984113022E-12</v>
      </c>
    </row>
    <row r="709" spans="1:3" s="235" customFormat="1" ht="38.25">
      <c r="A709" s="239" t="s">
        <v>6359</v>
      </c>
      <c r="B709" s="234" t="s">
        <v>6692</v>
      </c>
      <c r="C709" s="227">
        <v>5.98975341645408E-11</v>
      </c>
    </row>
    <row r="710" spans="1:3" s="235" customFormat="1" ht="12.75">
      <c r="A710" s="239" t="s">
        <v>6360</v>
      </c>
      <c r="B710" s="234" t="s">
        <v>6361</v>
      </c>
      <c r="C710" s="227">
        <v>0.0016120833333333334</v>
      </c>
    </row>
    <row r="711" spans="1:3" s="235" customFormat="1" ht="38.25">
      <c r="A711" s="239" t="s">
        <v>6362</v>
      </c>
      <c r="B711" s="234" t="s">
        <v>6693</v>
      </c>
      <c r="C711" s="227">
        <v>4.58166729261339E-11</v>
      </c>
    </row>
    <row r="712" spans="1:3" s="235" customFormat="1" ht="12.75">
      <c r="A712" s="239">
        <v>727</v>
      </c>
      <c r="B712" s="234" t="s">
        <v>6694</v>
      </c>
      <c r="C712" s="227">
        <v>14.6083895513115</v>
      </c>
    </row>
    <row r="713" spans="1:3" s="235" customFormat="1" ht="25.5">
      <c r="A713" s="239">
        <v>728</v>
      </c>
      <c r="B713" s="234" t="s">
        <v>6695</v>
      </c>
      <c r="C713" s="227">
        <v>9.125123984113022E-12</v>
      </c>
    </row>
    <row r="714" spans="1:3" s="235" customFormat="1" ht="25.5">
      <c r="A714" s="239" t="s">
        <v>6363</v>
      </c>
      <c r="B714" s="234" t="s">
        <v>6696</v>
      </c>
      <c r="C714" s="227">
        <v>0.0014186333333333335</v>
      </c>
    </row>
    <row r="715" spans="1:3" s="235" customFormat="1" ht="25.5">
      <c r="A715" s="239" t="s">
        <v>6364</v>
      </c>
      <c r="B715" s="234" t="s">
        <v>6365</v>
      </c>
      <c r="C715" s="227">
        <v>7.2E-11</v>
      </c>
    </row>
    <row r="716" spans="1:3" s="235" customFormat="1" ht="12.75">
      <c r="A716" s="239" t="s">
        <v>6366</v>
      </c>
      <c r="B716" s="234" t="s">
        <v>4592</v>
      </c>
      <c r="C716" s="227">
        <v>0.000338697212531709</v>
      </c>
    </row>
    <row r="717" spans="1:3" s="235" customFormat="1" ht="38.25">
      <c r="A717" s="239" t="s">
        <v>6697</v>
      </c>
      <c r="B717" s="234" t="s">
        <v>6698</v>
      </c>
      <c r="C717" s="227">
        <v>3.41742876072361E-12</v>
      </c>
    </row>
    <row r="718" spans="1:3" s="235" customFormat="1" ht="12.75">
      <c r="A718" s="239" t="s">
        <v>6367</v>
      </c>
      <c r="B718" s="234" t="s">
        <v>4593</v>
      </c>
      <c r="C718" s="227">
        <v>1.9066666666666667E-06</v>
      </c>
    </row>
    <row r="719" spans="1:3" s="235" customFormat="1" ht="12.75">
      <c r="A719" s="239" t="s">
        <v>6699</v>
      </c>
      <c r="B719" s="234" t="s">
        <v>4594</v>
      </c>
      <c r="C719" s="227">
        <v>0.000338697212531709</v>
      </c>
    </row>
    <row r="720" spans="1:3" s="235" customFormat="1" ht="38.25">
      <c r="A720" s="239" t="s">
        <v>6700</v>
      </c>
      <c r="B720" s="234" t="s">
        <v>982</v>
      </c>
      <c r="C720" s="227">
        <v>2.9E-11</v>
      </c>
    </row>
    <row r="721" spans="1:3" s="235" customFormat="1" ht="25.5">
      <c r="A721" s="239" t="s">
        <v>6701</v>
      </c>
      <c r="B721" s="234" t="s">
        <v>233</v>
      </c>
      <c r="C721" s="227">
        <v>8.2E-18</v>
      </c>
    </row>
    <row r="722" spans="1:3" s="235" customFormat="1" ht="12.75">
      <c r="A722" s="239" t="s">
        <v>6702</v>
      </c>
      <c r="B722" s="234" t="s">
        <v>983</v>
      </c>
      <c r="C722" s="227">
        <v>1.6E-16</v>
      </c>
    </row>
    <row r="723" spans="1:3" s="235" customFormat="1" ht="25.5">
      <c r="A723" s="239" t="s">
        <v>6703</v>
      </c>
      <c r="B723" s="234" t="s">
        <v>4595</v>
      </c>
      <c r="C723" s="227">
        <v>1.9066666666666667E-06</v>
      </c>
    </row>
    <row r="724" spans="1:3" s="243" customFormat="1" ht="12.75">
      <c r="A724" s="250"/>
      <c r="B724" s="251"/>
      <c r="C724" s="252"/>
    </row>
    <row r="725" spans="1:2" ht="12.75">
      <c r="A725" s="223" t="s">
        <v>5832</v>
      </c>
      <c r="B725" s="244"/>
    </row>
    <row r="726" spans="1:2" ht="12.75">
      <c r="A726" s="245" t="s">
        <v>5494</v>
      </c>
      <c r="B726" s="237" t="s">
        <v>5833</v>
      </c>
    </row>
    <row r="727" spans="1:2" ht="12.75">
      <c r="A727" s="246" t="s">
        <v>456</v>
      </c>
      <c r="B727" s="241" t="s">
        <v>5834</v>
      </c>
    </row>
    <row r="728" spans="1:2" ht="12.75">
      <c r="A728" s="246" t="s">
        <v>444</v>
      </c>
      <c r="B728" s="241" t="s">
        <v>5835</v>
      </c>
    </row>
    <row r="729" spans="1:2" ht="12.75">
      <c r="A729" s="246" t="s">
        <v>375</v>
      </c>
      <c r="B729" s="241" t="s">
        <v>5836</v>
      </c>
    </row>
    <row r="730" spans="1:2" ht="12.75">
      <c r="A730" s="246"/>
      <c r="B730" s="247" t="s">
        <v>5837</v>
      </c>
    </row>
    <row r="731" spans="1:2" ht="12.75">
      <c r="A731" s="246"/>
      <c r="B731" s="247" t="s">
        <v>5838</v>
      </c>
    </row>
    <row r="732" spans="1:2" ht="12.75">
      <c r="A732" s="246"/>
      <c r="B732" s="247" t="s">
        <v>5839</v>
      </c>
    </row>
    <row r="733" spans="1:2" ht="12.75">
      <c r="A733" s="246"/>
      <c r="B733" s="247" t="s">
        <v>6291</v>
      </c>
    </row>
    <row r="734" spans="1:2" ht="12.75">
      <c r="A734" s="246" t="s">
        <v>478</v>
      </c>
      <c r="B734" s="241" t="s">
        <v>6292</v>
      </c>
    </row>
    <row r="735" spans="1:2" ht="12.75">
      <c r="A735" s="246"/>
      <c r="B735" s="247" t="s">
        <v>6293</v>
      </c>
    </row>
    <row r="736" spans="1:2" ht="12.75">
      <c r="A736" s="246"/>
      <c r="B736" s="247" t="s">
        <v>6294</v>
      </c>
    </row>
    <row r="737" spans="1:2" ht="12.75">
      <c r="A737" s="246"/>
      <c r="B737" s="247" t="s">
        <v>6295</v>
      </c>
    </row>
    <row r="738" spans="1:2" ht="12.75">
      <c r="A738" s="246" t="s">
        <v>476</v>
      </c>
      <c r="B738" s="241" t="s">
        <v>6296</v>
      </c>
    </row>
    <row r="739" spans="1:2" ht="12.75">
      <c r="A739" s="246"/>
      <c r="B739" s="247" t="s">
        <v>6293</v>
      </c>
    </row>
    <row r="740" spans="1:2" ht="12.75">
      <c r="A740" s="246"/>
      <c r="B740" s="247" t="s">
        <v>5837</v>
      </c>
    </row>
    <row r="741" spans="1:2" ht="12.75">
      <c r="A741" s="246"/>
      <c r="B741" s="247" t="s">
        <v>6297</v>
      </c>
    </row>
    <row r="742" ht="12.75">
      <c r="B742" s="247" t="s">
        <v>6295</v>
      </c>
    </row>
    <row r="743" spans="1:2" ht="25.5">
      <c r="A743" s="246" t="s">
        <v>356</v>
      </c>
      <c r="B743" s="241" t="s">
        <v>6298</v>
      </c>
    </row>
    <row r="744" spans="1:2" ht="38.25">
      <c r="A744" s="246" t="s">
        <v>441</v>
      </c>
      <c r="B744" s="241" t="s">
        <v>4463</v>
      </c>
    </row>
    <row r="745" spans="1:2" ht="38.25">
      <c r="A745" s="246" t="s">
        <v>6299</v>
      </c>
      <c r="B745" s="241" t="s">
        <v>6300</v>
      </c>
    </row>
  </sheetData>
  <printOptions horizontalCentered="1"/>
  <pageMargins left="1" right="1" top="1" bottom="1" header="0.5" footer="0.5"/>
  <pageSetup fitToHeight="0" fitToWidth="1" horizontalDpi="300" verticalDpi="300" orientation="portrait" scale="94" r:id="rId2"/>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codeName="Sheet9">
    <pageSetUpPr fitToPage="1"/>
  </sheetPr>
  <dimension ref="A1:CZ248"/>
  <sheetViews>
    <sheetView zoomScalePageLayoutView="0" workbookViewId="0" topLeftCell="A1">
      <pane xSplit="4" ySplit="5" topLeftCell="E6" activePane="bottomRight" state="frozen"/>
      <selection pane="topLeft" activeCell="K8" sqref="A1:IV16384"/>
      <selection pane="topRight" activeCell="K8" sqref="A1:IV16384"/>
      <selection pane="bottomLeft" activeCell="K8" sqref="A1:IV16384"/>
      <selection pane="bottomRight" activeCell="A1" sqref="A1"/>
    </sheetView>
  </sheetViews>
  <sheetFormatPr defaultColWidth="9.140625" defaultRowHeight="12.75"/>
  <cols>
    <col min="1" max="1" width="13.7109375" style="78" customWidth="1"/>
    <col min="2" max="2" width="10.7109375" style="26" customWidth="1"/>
    <col min="3" max="3" width="66.8515625" style="95" customWidth="1"/>
    <col min="4" max="4" width="5.140625" style="78" bestFit="1" customWidth="1"/>
    <col min="5" max="5" width="8.57421875" style="80" customWidth="1"/>
    <col min="6" max="6" width="9.421875" style="79" customWidth="1"/>
    <col min="7" max="7" width="7.57421875" style="76" customWidth="1"/>
    <col min="8" max="8" width="8.57421875" style="80" customWidth="1"/>
    <col min="9" max="9" width="9.421875" style="79" customWidth="1"/>
    <col min="10" max="10" width="7.57421875" style="81" customWidth="1"/>
    <col min="11" max="11" width="8.57421875" style="80" customWidth="1"/>
    <col min="12" max="12" width="9.421875" style="79" customWidth="1"/>
    <col min="13" max="13" width="7.57421875" style="81" customWidth="1"/>
    <col min="14" max="14" width="8.57421875" style="80" customWidth="1"/>
    <col min="15" max="15" width="9.421875" style="79" customWidth="1"/>
    <col min="16" max="16" width="7.57421875" style="76" customWidth="1"/>
    <col min="17" max="17" width="8.57421875" style="80" customWidth="1"/>
    <col min="18" max="18" width="9.421875" style="79" customWidth="1"/>
    <col min="19" max="19" width="7.57421875" style="81" customWidth="1"/>
    <col min="20" max="20" width="8.57421875" style="80" customWidth="1"/>
    <col min="21" max="21" width="9.421875" style="79" customWidth="1"/>
    <col min="22" max="22" width="1.28515625" style="76" customWidth="1"/>
    <col min="23" max="23" width="8.57421875" style="80" customWidth="1"/>
    <col min="24" max="24" width="9.421875" style="79" customWidth="1"/>
    <col min="25" max="25" width="1.28515625" style="76" customWidth="1"/>
    <col min="26" max="26" width="8.57421875" style="80" customWidth="1"/>
    <col min="27" max="27" width="9.421875" style="79" customWidth="1"/>
    <col min="28" max="28" width="1.28515625" style="76" customWidth="1"/>
    <col min="29" max="29" width="8.57421875" style="80" customWidth="1"/>
    <col min="30" max="30" width="9.421875" style="79" customWidth="1"/>
    <col min="31" max="31" width="1.28515625" style="76" customWidth="1"/>
    <col min="32" max="32" width="8.57421875" style="80" customWidth="1"/>
    <col min="33" max="33" width="9.421875" style="79" customWidth="1"/>
    <col min="34" max="34" width="1.28515625" style="76" customWidth="1"/>
    <col min="35" max="35" width="8.57421875" style="80" customWidth="1"/>
    <col min="36" max="36" width="9.421875" style="79" customWidth="1"/>
    <col min="37" max="37" width="7.57421875" style="81" customWidth="1"/>
    <col min="38" max="38" width="8.57421875" style="80" customWidth="1"/>
    <col min="39" max="39" width="9.421875" style="79" customWidth="1"/>
    <col min="40" max="40" width="7.57421875" style="81" customWidth="1"/>
    <col min="41" max="41" width="8.57421875" style="80" customWidth="1"/>
    <col min="42" max="42" width="9.421875" style="79" customWidth="1"/>
    <col min="43" max="43" width="7.57421875" style="81" customWidth="1"/>
    <col min="44" max="44" width="8.57421875" style="80" customWidth="1"/>
    <col min="45" max="45" width="9.421875" style="79" customWidth="1"/>
    <col min="46" max="46" width="8.57421875" style="80" customWidth="1"/>
    <col min="47" max="47" width="9.421875" style="79" customWidth="1"/>
    <col min="48" max="48" width="1.28515625" style="76" customWidth="1"/>
    <col min="49" max="49" width="8.57421875" style="80" customWidth="1"/>
    <col min="50" max="50" width="9.421875" style="79" customWidth="1"/>
    <col min="51" max="51" width="1.28515625" style="76" customWidth="1"/>
    <col min="52" max="52" width="8.57421875" style="80" customWidth="1"/>
    <col min="53" max="53" width="9.421875" style="79" customWidth="1"/>
    <col min="54" max="54" width="7.57421875" style="81" customWidth="1"/>
    <col min="55" max="55" width="8.57421875" style="80" customWidth="1"/>
    <col min="56" max="56" width="9.421875" style="79" customWidth="1"/>
    <col min="57" max="57" width="7.57421875" style="81" customWidth="1"/>
    <col min="58" max="58" width="8.57421875" style="80" customWidth="1"/>
    <col min="59" max="59" width="9.421875" style="79" customWidth="1"/>
    <col min="60" max="60" width="7.57421875" style="81" customWidth="1"/>
    <col min="61" max="61" width="8.57421875" style="80" customWidth="1"/>
    <col min="62" max="62" width="9.421875" style="79" customWidth="1"/>
    <col min="63" max="63" width="7.57421875" style="81" customWidth="1"/>
    <col min="64" max="64" width="8.57421875" style="80" customWidth="1"/>
    <col min="65" max="65" width="9.421875" style="79" customWidth="1"/>
    <col min="66" max="66" width="7.57421875" style="81" customWidth="1"/>
    <col min="67" max="67" width="8.57421875" style="80" customWidth="1"/>
    <col min="68" max="68" width="9.421875" style="79" customWidth="1"/>
    <col min="69" max="69" width="1.28515625" style="76" customWidth="1"/>
    <col min="70" max="70" width="8.57421875" style="80" customWidth="1"/>
    <col min="71" max="71" width="9.421875" style="79" customWidth="1"/>
    <col min="72" max="72" width="1.28515625" style="76" customWidth="1"/>
    <col min="73" max="73" width="8.57421875" style="80" customWidth="1"/>
    <col min="74" max="74" width="9.421875" style="79" customWidth="1"/>
    <col min="75" max="75" width="1.28515625" style="76" customWidth="1"/>
    <col min="76" max="76" width="8.57421875" style="80" customWidth="1"/>
    <col min="77" max="77" width="9.421875" style="79" customWidth="1"/>
    <col min="78" max="78" width="7.57421875" style="81" customWidth="1"/>
    <col min="79" max="79" width="8.57421875" style="80" customWidth="1"/>
    <col min="80" max="80" width="9.421875" style="79" customWidth="1"/>
    <col min="81" max="81" width="1.28515625" style="76" customWidth="1"/>
    <col min="82" max="82" width="8.57421875" style="80" customWidth="1"/>
    <col min="83" max="83" width="9.421875" style="79" customWidth="1"/>
    <col min="84" max="84" width="7.57421875" style="81" customWidth="1"/>
    <col min="85" max="85" width="8.57421875" style="80" customWidth="1"/>
    <col min="86" max="86" width="9.421875" style="79" customWidth="1"/>
    <col min="87" max="87" width="7.57421875" style="81" customWidth="1"/>
    <col min="88" max="88" width="8.57421875" style="80" customWidth="1"/>
    <col min="89" max="89" width="9.421875" style="79" customWidth="1"/>
    <col min="90" max="90" width="1.28515625" style="76" customWidth="1"/>
    <col min="91" max="91" width="8.57421875" style="80" customWidth="1"/>
    <col min="92" max="92" width="9.421875" style="79" customWidth="1"/>
    <col min="93" max="93" width="1.28515625" style="76" customWidth="1"/>
    <col min="94" max="94" width="8.57421875" style="80" customWidth="1"/>
    <col min="95" max="95" width="9.421875" style="79" customWidth="1"/>
    <col min="96" max="96" width="1.28515625" style="76" customWidth="1"/>
    <col min="97" max="97" width="8.57421875" style="80" customWidth="1"/>
    <col min="98" max="98" width="9.421875" style="79" customWidth="1"/>
    <col min="99" max="99" width="1.28515625" style="76" customWidth="1"/>
    <col min="100" max="100" width="8.57421875" style="80" customWidth="1"/>
    <col min="101" max="101" width="9.421875" style="79" customWidth="1"/>
    <col min="102" max="102" width="1.28515625" style="76" customWidth="1"/>
    <col min="103" max="103" width="1.8515625" style="75" customWidth="1"/>
    <col min="104" max="16384" width="9.140625" style="74" customWidth="1"/>
  </cols>
  <sheetData>
    <row r="1" spans="1:103" ht="15.75">
      <c r="A1" s="55" t="s">
        <v>2391</v>
      </c>
      <c r="B1" s="181"/>
      <c r="C1" s="20"/>
      <c r="D1" s="74"/>
      <c r="E1" s="74"/>
      <c r="F1" s="75"/>
      <c r="H1" s="74"/>
      <c r="I1" s="74"/>
      <c r="J1" s="77"/>
      <c r="K1" s="77"/>
      <c r="L1" s="77"/>
      <c r="M1" s="77"/>
      <c r="N1" s="75"/>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row>
    <row r="2" spans="1:14" s="72" customFormat="1" ht="6">
      <c r="A2" s="102"/>
      <c r="B2" s="182"/>
      <c r="C2" s="30"/>
      <c r="F2" s="71"/>
      <c r="G2" s="70"/>
      <c r="J2" s="103"/>
      <c r="K2" s="103"/>
      <c r="L2" s="103"/>
      <c r="M2" s="103"/>
      <c r="N2" s="71"/>
    </row>
    <row r="3" spans="1:104" s="83" customFormat="1" ht="12.75">
      <c r="A3" s="98" t="s">
        <v>172</v>
      </c>
      <c r="B3" s="98"/>
      <c r="C3" s="98"/>
      <c r="D3" s="78"/>
      <c r="E3" s="104" t="s">
        <v>4598</v>
      </c>
      <c r="F3" s="99"/>
      <c r="G3" s="100"/>
      <c r="H3" s="101"/>
      <c r="I3" s="99"/>
      <c r="J3" s="101"/>
      <c r="K3" s="101"/>
      <c r="L3" s="99"/>
      <c r="M3" s="101"/>
      <c r="N3" s="101"/>
      <c r="O3" s="99"/>
      <c r="P3" s="100"/>
      <c r="Q3" s="101"/>
      <c r="R3" s="99"/>
      <c r="S3" s="101"/>
      <c r="T3" s="101"/>
      <c r="U3" s="99"/>
      <c r="V3" s="100"/>
      <c r="W3" s="101"/>
      <c r="X3" s="99"/>
      <c r="Y3" s="100"/>
      <c r="Z3" s="101"/>
      <c r="AA3" s="99"/>
      <c r="AB3" s="100"/>
      <c r="AC3" s="101"/>
      <c r="AD3" s="99"/>
      <c r="AE3" s="100"/>
      <c r="AF3" s="101"/>
      <c r="AG3" s="99"/>
      <c r="AH3" s="100"/>
      <c r="AI3" s="101"/>
      <c r="AJ3" s="99"/>
      <c r="AK3" s="101"/>
      <c r="AL3" s="101"/>
      <c r="AM3" s="99"/>
      <c r="AN3" s="101"/>
      <c r="AO3" s="101"/>
      <c r="AP3" s="99"/>
      <c r="AQ3" s="101"/>
      <c r="AR3" s="101"/>
      <c r="AS3" s="99"/>
      <c r="AT3" s="101"/>
      <c r="AU3" s="99"/>
      <c r="AV3" s="100"/>
      <c r="AW3" s="101"/>
      <c r="AX3" s="99"/>
      <c r="AY3" s="100"/>
      <c r="AZ3" s="101"/>
      <c r="BA3" s="99"/>
      <c r="BB3" s="101"/>
      <c r="BC3" s="101"/>
      <c r="BD3" s="99"/>
      <c r="BE3" s="101"/>
      <c r="BF3" s="101"/>
      <c r="BG3" s="99"/>
      <c r="BH3" s="101"/>
      <c r="BI3" s="101"/>
      <c r="BJ3" s="99"/>
      <c r="BK3" s="101"/>
      <c r="BL3" s="101"/>
      <c r="BM3" s="99"/>
      <c r="BN3" s="101"/>
      <c r="BO3" s="101"/>
      <c r="BP3" s="99"/>
      <c r="BQ3" s="100"/>
      <c r="BR3" s="101"/>
      <c r="BS3" s="99"/>
      <c r="BT3" s="100"/>
      <c r="BU3" s="101"/>
      <c r="BV3" s="99"/>
      <c r="BW3" s="100"/>
      <c r="BX3" s="101"/>
      <c r="BY3" s="99"/>
      <c r="BZ3" s="101"/>
      <c r="CA3" s="101"/>
      <c r="CB3" s="99"/>
      <c r="CC3" s="100"/>
      <c r="CD3" s="101"/>
      <c r="CE3" s="99"/>
      <c r="CF3" s="101"/>
      <c r="CG3" s="101"/>
      <c r="CH3" s="99"/>
      <c r="CI3" s="101"/>
      <c r="CJ3" s="101"/>
      <c r="CK3" s="99"/>
      <c r="CL3" s="100"/>
      <c r="CM3" s="101"/>
      <c r="CN3" s="99"/>
      <c r="CO3" s="100"/>
      <c r="CP3" s="101"/>
      <c r="CQ3" s="99"/>
      <c r="CR3" s="100"/>
      <c r="CS3" s="101"/>
      <c r="CT3" s="99"/>
      <c r="CU3" s="100"/>
      <c r="CV3" s="101"/>
      <c r="CW3" s="99"/>
      <c r="CX3" s="100"/>
      <c r="CY3" s="26"/>
      <c r="CZ3" s="78"/>
    </row>
    <row r="4" spans="1:104" ht="15" customHeight="1">
      <c r="A4" s="262" t="s">
        <v>1205</v>
      </c>
      <c r="B4" s="264" t="s">
        <v>170</v>
      </c>
      <c r="C4" s="262" t="s">
        <v>3696</v>
      </c>
      <c r="E4" s="84" t="s">
        <v>442</v>
      </c>
      <c r="F4" s="85"/>
      <c r="G4" s="86"/>
      <c r="H4" s="84" t="s">
        <v>460</v>
      </c>
      <c r="I4" s="85"/>
      <c r="J4" s="87"/>
      <c r="K4" s="84" t="s">
        <v>462</v>
      </c>
      <c r="L4" s="85"/>
      <c r="M4" s="87"/>
      <c r="N4" s="84" t="s">
        <v>464</v>
      </c>
      <c r="O4" s="85"/>
      <c r="P4" s="86"/>
      <c r="Q4" s="84" t="s">
        <v>466</v>
      </c>
      <c r="R4" s="85"/>
      <c r="S4" s="87"/>
      <c r="T4" s="84" t="s">
        <v>471</v>
      </c>
      <c r="U4" s="85"/>
      <c r="V4" s="86"/>
      <c r="W4" s="84" t="s">
        <v>1426</v>
      </c>
      <c r="X4" s="85"/>
      <c r="Y4" s="86"/>
      <c r="Z4" s="84" t="s">
        <v>483</v>
      </c>
      <c r="AA4" s="85"/>
      <c r="AB4" s="86"/>
      <c r="AC4" s="84" t="s">
        <v>5509</v>
      </c>
      <c r="AD4" s="85"/>
      <c r="AE4" s="86"/>
      <c r="AF4" s="84" t="s">
        <v>6157</v>
      </c>
      <c r="AG4" s="85"/>
      <c r="AH4" s="86"/>
      <c r="AI4" s="84" t="s">
        <v>2362</v>
      </c>
      <c r="AJ4" s="85"/>
      <c r="AK4" s="87"/>
      <c r="AL4" s="84" t="s">
        <v>2363</v>
      </c>
      <c r="AM4" s="85"/>
      <c r="AN4" s="87"/>
      <c r="AO4" s="84" t="s">
        <v>2364</v>
      </c>
      <c r="AP4" s="85"/>
      <c r="AQ4" s="87"/>
      <c r="AR4" s="84" t="s">
        <v>230</v>
      </c>
      <c r="AS4" s="85"/>
      <c r="AT4" s="84" t="s">
        <v>2365</v>
      </c>
      <c r="AU4" s="85"/>
      <c r="AV4" s="86"/>
      <c r="AW4" s="84" t="s">
        <v>6321</v>
      </c>
      <c r="AX4" s="85"/>
      <c r="AY4" s="86"/>
      <c r="AZ4" s="84" t="s">
        <v>2366</v>
      </c>
      <c r="BA4" s="85"/>
      <c r="BB4" s="87"/>
      <c r="BC4" s="84" t="s">
        <v>2367</v>
      </c>
      <c r="BD4" s="85"/>
      <c r="BE4" s="87"/>
      <c r="BF4" s="84" t="s">
        <v>427</v>
      </c>
      <c r="BG4" s="85"/>
      <c r="BH4" s="87"/>
      <c r="BI4" s="84" t="s">
        <v>2368</v>
      </c>
      <c r="BJ4" s="85"/>
      <c r="BK4" s="87"/>
      <c r="BL4" s="84" t="s">
        <v>2369</v>
      </c>
      <c r="BM4" s="85"/>
      <c r="BN4" s="87"/>
      <c r="BO4" s="84" t="s">
        <v>2370</v>
      </c>
      <c r="BP4" s="85"/>
      <c r="BQ4" s="86"/>
      <c r="BR4" s="84" t="s">
        <v>2371</v>
      </c>
      <c r="BS4" s="85"/>
      <c r="BT4" s="86"/>
      <c r="BU4" s="84" t="s">
        <v>2372</v>
      </c>
      <c r="BV4" s="85"/>
      <c r="BW4" s="86"/>
      <c r="BX4" s="84" t="s">
        <v>2373</v>
      </c>
      <c r="BY4" s="85"/>
      <c r="BZ4" s="87"/>
      <c r="CA4" s="84" t="s">
        <v>5495</v>
      </c>
      <c r="CB4" s="85"/>
      <c r="CC4" s="86"/>
      <c r="CD4" s="84" t="s">
        <v>5540</v>
      </c>
      <c r="CE4" s="85"/>
      <c r="CF4" s="87"/>
      <c r="CG4" s="84" t="s">
        <v>2374</v>
      </c>
      <c r="CH4" s="85"/>
      <c r="CI4" s="87"/>
      <c r="CJ4" s="84" t="s">
        <v>2375</v>
      </c>
      <c r="CK4" s="85"/>
      <c r="CL4" s="86"/>
      <c r="CM4" s="84" t="s">
        <v>364</v>
      </c>
      <c r="CN4" s="85"/>
      <c r="CO4" s="86"/>
      <c r="CP4" s="84" t="s">
        <v>2376</v>
      </c>
      <c r="CQ4" s="85"/>
      <c r="CR4" s="86"/>
      <c r="CS4" s="84" t="s">
        <v>2377</v>
      </c>
      <c r="CT4" s="85"/>
      <c r="CU4" s="86"/>
      <c r="CV4" s="84" t="s">
        <v>2378</v>
      </c>
      <c r="CW4" s="85"/>
      <c r="CX4" s="86"/>
      <c r="CY4" s="88"/>
      <c r="CZ4" s="82"/>
    </row>
    <row r="5" spans="1:104" ht="12.75">
      <c r="A5" s="263"/>
      <c r="B5" s="265"/>
      <c r="C5" s="263"/>
      <c r="D5" s="26"/>
      <c r="E5" s="89" t="s">
        <v>3692</v>
      </c>
      <c r="F5" s="90" t="s">
        <v>3691</v>
      </c>
      <c r="G5" s="91" t="s">
        <v>3693</v>
      </c>
      <c r="H5" s="89" t="s">
        <v>3692</v>
      </c>
      <c r="I5" s="90" t="s">
        <v>3691</v>
      </c>
      <c r="J5" s="91" t="s">
        <v>3693</v>
      </c>
      <c r="K5" s="89" t="s">
        <v>3692</v>
      </c>
      <c r="L5" s="90" t="s">
        <v>3691</v>
      </c>
      <c r="M5" s="91" t="s">
        <v>3693</v>
      </c>
      <c r="N5" s="89" t="s">
        <v>3692</v>
      </c>
      <c r="O5" s="90" t="s">
        <v>3691</v>
      </c>
      <c r="P5" s="91" t="s">
        <v>3693</v>
      </c>
      <c r="Q5" s="89" t="s">
        <v>3692</v>
      </c>
      <c r="R5" s="90" t="s">
        <v>3691</v>
      </c>
      <c r="S5" s="92" t="s">
        <v>3693</v>
      </c>
      <c r="T5" s="89" t="s">
        <v>3692</v>
      </c>
      <c r="U5" s="90" t="s">
        <v>3691</v>
      </c>
      <c r="V5" s="91"/>
      <c r="W5" s="89" t="s">
        <v>3692</v>
      </c>
      <c r="X5" s="90" t="s">
        <v>3691</v>
      </c>
      <c r="Y5" s="91"/>
      <c r="Z5" s="89" t="s">
        <v>3692</v>
      </c>
      <c r="AA5" s="90" t="s">
        <v>3691</v>
      </c>
      <c r="AB5" s="91"/>
      <c r="AC5" s="89" t="s">
        <v>3692</v>
      </c>
      <c r="AD5" s="90" t="s">
        <v>3691</v>
      </c>
      <c r="AE5" s="91"/>
      <c r="AF5" s="89" t="s">
        <v>3692</v>
      </c>
      <c r="AG5" s="90" t="s">
        <v>3691</v>
      </c>
      <c r="AH5" s="91"/>
      <c r="AI5" s="89" t="s">
        <v>3692</v>
      </c>
      <c r="AJ5" s="90" t="s">
        <v>3691</v>
      </c>
      <c r="AK5" s="92" t="s">
        <v>3693</v>
      </c>
      <c r="AL5" s="89" t="s">
        <v>3692</v>
      </c>
      <c r="AM5" s="90" t="s">
        <v>3691</v>
      </c>
      <c r="AN5" s="92" t="s">
        <v>3693</v>
      </c>
      <c r="AO5" s="89" t="s">
        <v>3692</v>
      </c>
      <c r="AP5" s="90" t="s">
        <v>3691</v>
      </c>
      <c r="AQ5" s="92" t="s">
        <v>3693</v>
      </c>
      <c r="AR5" s="89" t="s">
        <v>3692</v>
      </c>
      <c r="AS5" s="90" t="s">
        <v>3691</v>
      </c>
      <c r="AT5" s="89" t="s">
        <v>3692</v>
      </c>
      <c r="AU5" s="90" t="s">
        <v>3691</v>
      </c>
      <c r="AV5" s="91"/>
      <c r="AW5" s="89" t="s">
        <v>3692</v>
      </c>
      <c r="AX5" s="90" t="s">
        <v>3691</v>
      </c>
      <c r="AY5" s="91"/>
      <c r="AZ5" s="89" t="s">
        <v>3692</v>
      </c>
      <c r="BA5" s="90" t="s">
        <v>3691</v>
      </c>
      <c r="BB5" s="92" t="s">
        <v>3693</v>
      </c>
      <c r="BC5" s="89" t="s">
        <v>3692</v>
      </c>
      <c r="BD5" s="90" t="s">
        <v>3691</v>
      </c>
      <c r="BE5" s="92" t="s">
        <v>3693</v>
      </c>
      <c r="BF5" s="89" t="s">
        <v>3692</v>
      </c>
      <c r="BG5" s="90" t="s">
        <v>3691</v>
      </c>
      <c r="BH5" s="92" t="s">
        <v>3693</v>
      </c>
      <c r="BI5" s="89" t="s">
        <v>3692</v>
      </c>
      <c r="BJ5" s="90" t="s">
        <v>3691</v>
      </c>
      <c r="BK5" s="92" t="s">
        <v>3693</v>
      </c>
      <c r="BL5" s="89" t="s">
        <v>3692</v>
      </c>
      <c r="BM5" s="90" t="s">
        <v>3691</v>
      </c>
      <c r="BN5" s="92" t="s">
        <v>3693</v>
      </c>
      <c r="BO5" s="89" t="s">
        <v>3692</v>
      </c>
      <c r="BP5" s="90" t="s">
        <v>3691</v>
      </c>
      <c r="BQ5" s="91"/>
      <c r="BR5" s="89" t="s">
        <v>3692</v>
      </c>
      <c r="BS5" s="90" t="s">
        <v>3691</v>
      </c>
      <c r="BT5" s="91"/>
      <c r="BU5" s="89" t="s">
        <v>3692</v>
      </c>
      <c r="BV5" s="90" t="s">
        <v>3691</v>
      </c>
      <c r="BW5" s="91"/>
      <c r="BX5" s="89" t="s">
        <v>3692</v>
      </c>
      <c r="BY5" s="90" t="s">
        <v>3691</v>
      </c>
      <c r="BZ5" s="92" t="s">
        <v>3693</v>
      </c>
      <c r="CA5" s="89" t="s">
        <v>3692</v>
      </c>
      <c r="CB5" s="90" t="s">
        <v>3691</v>
      </c>
      <c r="CC5" s="91"/>
      <c r="CD5" s="89" t="s">
        <v>3692</v>
      </c>
      <c r="CE5" s="90" t="s">
        <v>3691</v>
      </c>
      <c r="CF5" s="92" t="s">
        <v>3693</v>
      </c>
      <c r="CG5" s="89" t="s">
        <v>3692</v>
      </c>
      <c r="CH5" s="90" t="s">
        <v>3691</v>
      </c>
      <c r="CI5" s="92" t="s">
        <v>3693</v>
      </c>
      <c r="CJ5" s="89" t="s">
        <v>3692</v>
      </c>
      <c r="CK5" s="90" t="s">
        <v>3691</v>
      </c>
      <c r="CL5" s="91"/>
      <c r="CM5" s="89" t="s">
        <v>3692</v>
      </c>
      <c r="CN5" s="90" t="s">
        <v>3691</v>
      </c>
      <c r="CO5" s="91"/>
      <c r="CP5" s="89" t="s">
        <v>3692</v>
      </c>
      <c r="CQ5" s="90" t="s">
        <v>3691</v>
      </c>
      <c r="CR5" s="91"/>
      <c r="CS5" s="89" t="s">
        <v>3692</v>
      </c>
      <c r="CT5" s="90" t="s">
        <v>3691</v>
      </c>
      <c r="CU5" s="91"/>
      <c r="CV5" s="89" t="s">
        <v>3692</v>
      </c>
      <c r="CW5" s="90" t="s">
        <v>3691</v>
      </c>
      <c r="CX5" s="91"/>
      <c r="CY5" s="93"/>
      <c r="CZ5" s="83"/>
    </row>
    <row r="6" spans="1:101" ht="12.75">
      <c r="A6" s="185"/>
      <c r="B6" s="264" t="s">
        <v>171</v>
      </c>
      <c r="C6" s="262" t="s">
        <v>173</v>
      </c>
      <c r="D6" s="26"/>
      <c r="E6" s="80">
        <v>0.24243299999999998</v>
      </c>
      <c r="F6" s="79">
        <v>5.769999999999999E-20</v>
      </c>
      <c r="G6" s="76">
        <v>1</v>
      </c>
      <c r="H6" s="80">
        <v>0.585</v>
      </c>
      <c r="I6" s="79">
        <v>3.0999999999999997E-18</v>
      </c>
      <c r="J6" s="81">
        <v>0</v>
      </c>
      <c r="K6" s="80">
        <v>0.403</v>
      </c>
      <c r="L6" s="79">
        <v>2E-20</v>
      </c>
      <c r="M6" s="81">
        <v>1</v>
      </c>
      <c r="N6" s="80">
        <v>0.27973400000000004</v>
      </c>
      <c r="O6" s="79">
        <v>4.06E-18</v>
      </c>
      <c r="P6" s="76">
        <v>0.9</v>
      </c>
      <c r="Q6" s="80">
        <v>0.27973400000000004</v>
      </c>
      <c r="R6" s="79">
        <v>4.06E-18</v>
      </c>
      <c r="S6" s="81">
        <v>0.1</v>
      </c>
      <c r="T6" s="80">
        <v>0.27</v>
      </c>
      <c r="U6" s="79">
        <v>3.7E-20</v>
      </c>
      <c r="W6" s="80">
        <v>0.19</v>
      </c>
      <c r="X6" s="79">
        <v>1.36E-17</v>
      </c>
      <c r="Z6" s="80">
        <v>0.28</v>
      </c>
      <c r="AA6" s="79">
        <v>9.289999999999999E-20</v>
      </c>
      <c r="AC6" s="80">
        <v>0.19</v>
      </c>
      <c r="AD6" s="79">
        <v>6.72E-19</v>
      </c>
      <c r="AF6" s="80">
        <v>0.21</v>
      </c>
      <c r="AG6" s="79">
        <v>3.12E-19</v>
      </c>
      <c r="AI6" s="80">
        <v>0.25</v>
      </c>
      <c r="AJ6" s="79">
        <v>2.5699999999999998E-21</v>
      </c>
      <c r="AK6" s="81">
        <v>0.32</v>
      </c>
      <c r="AL6" s="80">
        <v>0.25</v>
      </c>
      <c r="AM6" s="79">
        <v>2.5699999999999998E-21</v>
      </c>
      <c r="AN6" s="81">
        <v>0.48</v>
      </c>
      <c r="AO6" s="80">
        <v>0.258</v>
      </c>
      <c r="AP6" s="79">
        <v>1.9939999999999998E-20</v>
      </c>
      <c r="AQ6" s="81">
        <v>0.42</v>
      </c>
      <c r="AR6" s="80">
        <v>0.28</v>
      </c>
      <c r="AS6" s="79">
        <v>5.16E-20</v>
      </c>
      <c r="AT6" s="80">
        <v>0.208</v>
      </c>
      <c r="AU6" s="79">
        <v>2.06E-19</v>
      </c>
      <c r="AW6" s="80">
        <v>0.21</v>
      </c>
      <c r="AX6" s="79">
        <v>3.81E-19</v>
      </c>
      <c r="AZ6" s="80">
        <v>0.25</v>
      </c>
      <c r="BA6" s="79">
        <v>1.725E-20</v>
      </c>
      <c r="BB6" s="81">
        <v>0.898</v>
      </c>
      <c r="BC6" s="80">
        <v>0.25</v>
      </c>
      <c r="BD6" s="79">
        <v>1.725E-20</v>
      </c>
      <c r="BE6" s="81">
        <v>0.102</v>
      </c>
      <c r="BF6" s="80">
        <v>0.28</v>
      </c>
      <c r="BG6" s="79">
        <v>4.91E-20</v>
      </c>
      <c r="BH6" s="81">
        <v>0.6</v>
      </c>
      <c r="BI6" s="80">
        <v>0.29</v>
      </c>
      <c r="BJ6" s="79">
        <v>4.838E-20</v>
      </c>
      <c r="BK6" s="81">
        <v>0.9713684377110552</v>
      </c>
      <c r="BL6" s="80">
        <v>0.28</v>
      </c>
      <c r="BM6" s="79">
        <v>4.71E-20</v>
      </c>
      <c r="BN6" s="81">
        <v>0.9956550189432454</v>
      </c>
      <c r="BO6" s="80">
        <v>0.276</v>
      </c>
      <c r="BP6" s="79">
        <v>2.06E-18</v>
      </c>
      <c r="BR6" s="80">
        <v>0.28</v>
      </c>
      <c r="BS6" s="79">
        <v>1.46E-20</v>
      </c>
      <c r="BU6" s="80">
        <v>0.21</v>
      </c>
      <c r="BV6" s="79">
        <v>1.7485119522712955E-18</v>
      </c>
      <c r="BX6" s="80">
        <v>0.282</v>
      </c>
      <c r="BY6" s="79">
        <v>8.399999999999999E-21</v>
      </c>
      <c r="BZ6" s="81">
        <v>0.14839731904476855</v>
      </c>
      <c r="CA6" s="80">
        <v>0.202</v>
      </c>
      <c r="CB6" s="79">
        <v>1.412E-20</v>
      </c>
      <c r="CD6" s="80">
        <v>0.25</v>
      </c>
      <c r="CE6" s="79">
        <v>2.07E-21</v>
      </c>
      <c r="CF6" s="81">
        <v>0.567</v>
      </c>
      <c r="CG6" s="80">
        <v>0.25</v>
      </c>
      <c r="CH6" s="79">
        <v>2.41E-21</v>
      </c>
      <c r="CI6" s="81">
        <v>0.863</v>
      </c>
      <c r="CJ6" s="80">
        <v>0.29</v>
      </c>
      <c r="CK6" s="79">
        <v>1.82E-18</v>
      </c>
      <c r="CM6" s="80">
        <v>0.185</v>
      </c>
      <c r="CN6" s="79">
        <v>1.79E-17</v>
      </c>
      <c r="CP6" s="80">
        <v>0.245</v>
      </c>
      <c r="CQ6" s="79">
        <v>2.88E-19</v>
      </c>
      <c r="CS6" s="80">
        <v>0.245</v>
      </c>
      <c r="CT6" s="79">
        <v>1.033E-19</v>
      </c>
      <c r="CV6" s="80">
        <v>0.25</v>
      </c>
      <c r="CW6" s="79">
        <v>2.24E-21</v>
      </c>
    </row>
    <row r="7" spans="1:101" ht="12.75">
      <c r="A7" s="185"/>
      <c r="B7" s="266"/>
      <c r="C7" s="260"/>
      <c r="D7" s="26"/>
      <c r="E7" s="80">
        <v>0.245408</v>
      </c>
      <c r="F7" s="79">
        <v>2.79E-20</v>
      </c>
      <c r="G7" s="76">
        <v>1</v>
      </c>
      <c r="H7" s="80">
        <v>0.586</v>
      </c>
      <c r="I7" s="79">
        <v>3.5499999999999996E-18</v>
      </c>
      <c r="J7" s="81">
        <v>0.0152</v>
      </c>
      <c r="K7" s="80">
        <v>0.404</v>
      </c>
      <c r="L7" s="79">
        <v>0</v>
      </c>
      <c r="M7" s="81">
        <v>1</v>
      </c>
      <c r="N7" s="80">
        <v>0.283702</v>
      </c>
      <c r="O7" s="79">
        <v>2.82E-18</v>
      </c>
      <c r="P7" s="76">
        <v>0.9</v>
      </c>
      <c r="Q7" s="80">
        <v>0.283702</v>
      </c>
      <c r="R7" s="79">
        <v>2.82E-18</v>
      </c>
      <c r="S7" s="81">
        <v>0.1</v>
      </c>
      <c r="T7" s="80">
        <v>0.272</v>
      </c>
      <c r="U7" s="79">
        <v>2.9999999999999997E-20</v>
      </c>
      <c r="W7" s="80">
        <v>0.195</v>
      </c>
      <c r="X7" s="79">
        <v>1.02E-17</v>
      </c>
      <c r="Z7" s="80">
        <v>0.282</v>
      </c>
      <c r="AA7" s="79">
        <v>8.109999999999998E-20</v>
      </c>
      <c r="AC7" s="80">
        <v>0.195</v>
      </c>
      <c r="AD7" s="79">
        <v>5.63E-19</v>
      </c>
      <c r="AF7" s="80">
        <v>0.215</v>
      </c>
      <c r="AG7" s="79">
        <v>2.09E-19</v>
      </c>
      <c r="AI7" s="80">
        <v>0.251</v>
      </c>
      <c r="AJ7" s="79">
        <v>2.0399999999999997E-21</v>
      </c>
      <c r="AK7" s="81">
        <v>0.319</v>
      </c>
      <c r="AL7" s="80">
        <v>0.251</v>
      </c>
      <c r="AM7" s="79">
        <v>2.0399999999999997E-21</v>
      </c>
      <c r="AN7" s="81">
        <v>0.481</v>
      </c>
      <c r="AO7" s="80">
        <v>0.262</v>
      </c>
      <c r="AP7" s="79">
        <v>2.4399999999999998E-20</v>
      </c>
      <c r="AQ7" s="81">
        <v>0.432</v>
      </c>
      <c r="AR7" s="80">
        <v>0.281</v>
      </c>
      <c r="AS7" s="79">
        <v>5.2099999999999996E-20</v>
      </c>
      <c r="AT7" s="80">
        <v>0.21</v>
      </c>
      <c r="AU7" s="79">
        <v>1.31E-19</v>
      </c>
      <c r="AW7" s="80">
        <v>0.212</v>
      </c>
      <c r="AX7" s="79">
        <v>3.31E-19</v>
      </c>
      <c r="AZ7" s="80">
        <v>0.251</v>
      </c>
      <c r="BA7" s="79">
        <v>1.52E-20</v>
      </c>
      <c r="BB7" s="81">
        <v>0.8932</v>
      </c>
      <c r="BC7" s="80">
        <v>0.251</v>
      </c>
      <c r="BD7" s="79">
        <v>1.52E-20</v>
      </c>
      <c r="BE7" s="81">
        <v>0.1068</v>
      </c>
      <c r="BF7" s="80">
        <v>0.281</v>
      </c>
      <c r="BG7" s="79">
        <v>4.86E-20</v>
      </c>
      <c r="BH7" s="81">
        <v>0.582</v>
      </c>
      <c r="BI7" s="80">
        <v>0.291</v>
      </c>
      <c r="BJ7" s="79">
        <v>4.7428E-20</v>
      </c>
      <c r="BK7" s="81">
        <v>0.9694503324117113</v>
      </c>
      <c r="BL7" s="80">
        <v>0.2825</v>
      </c>
      <c r="BM7" s="79">
        <v>4.575E-20</v>
      </c>
      <c r="BN7" s="81">
        <v>0.9948117427477718</v>
      </c>
      <c r="BO7" s="80">
        <v>0.277</v>
      </c>
      <c r="BP7" s="79">
        <v>2.28E-18</v>
      </c>
      <c r="BR7" s="80">
        <v>0.282</v>
      </c>
      <c r="BS7" s="79">
        <v>1.2099999999999998E-20</v>
      </c>
      <c r="BU7" s="80">
        <v>0.212</v>
      </c>
      <c r="BV7" s="79">
        <v>1.547409769219375E-18</v>
      </c>
      <c r="BX7" s="80">
        <v>0.284</v>
      </c>
      <c r="BY7" s="79">
        <v>9.699999999999999E-21</v>
      </c>
      <c r="BZ7" s="81">
        <v>0.13293938398679325</v>
      </c>
      <c r="CA7" s="80">
        <v>0.206</v>
      </c>
      <c r="CB7" s="79">
        <v>1.92E-21</v>
      </c>
      <c r="CD7" s="80">
        <v>0.251</v>
      </c>
      <c r="CE7" s="79">
        <v>1.94E-21</v>
      </c>
      <c r="CF7" s="81">
        <v>0.537</v>
      </c>
      <c r="CG7" s="80">
        <v>0.251</v>
      </c>
      <c r="CH7" s="79">
        <v>2.41E-21</v>
      </c>
      <c r="CI7" s="81">
        <v>0.816</v>
      </c>
      <c r="CJ7" s="80">
        <v>0.295</v>
      </c>
      <c r="CK7" s="79">
        <v>1.74E-18</v>
      </c>
      <c r="CM7" s="80">
        <v>0.188</v>
      </c>
      <c r="CN7" s="79">
        <v>1.81E-17</v>
      </c>
      <c r="CP7" s="80">
        <v>0.25</v>
      </c>
      <c r="CQ7" s="79">
        <v>2.072E-19</v>
      </c>
      <c r="CS7" s="80">
        <v>0.25</v>
      </c>
      <c r="CT7" s="79">
        <v>8.852E-20</v>
      </c>
      <c r="CV7" s="80">
        <v>0.251</v>
      </c>
      <c r="CW7" s="79">
        <v>2.18E-21</v>
      </c>
    </row>
    <row r="8" spans="1:101" ht="12.75">
      <c r="A8" s="185"/>
      <c r="B8" s="184"/>
      <c r="C8" s="260"/>
      <c r="D8" s="26"/>
      <c r="E8" s="80">
        <v>0.24845699999999998</v>
      </c>
      <c r="F8" s="79">
        <v>1.62E-20</v>
      </c>
      <c r="G8" s="76">
        <v>1</v>
      </c>
      <c r="H8" s="80">
        <v>0.587</v>
      </c>
      <c r="I8" s="79">
        <v>4.459999999999999E-18</v>
      </c>
      <c r="J8" s="81">
        <v>0.0391</v>
      </c>
      <c r="K8" s="80">
        <v>0.405</v>
      </c>
      <c r="L8" s="79">
        <v>2.9999999999999997E-20</v>
      </c>
      <c r="M8" s="81">
        <v>1</v>
      </c>
      <c r="N8" s="80">
        <v>0.2877845</v>
      </c>
      <c r="O8" s="79">
        <v>1.84E-18</v>
      </c>
      <c r="P8" s="76">
        <v>0.9</v>
      </c>
      <c r="Q8" s="80">
        <v>0.2877845</v>
      </c>
      <c r="R8" s="79">
        <v>1.84E-18</v>
      </c>
      <c r="S8" s="81">
        <v>0.1</v>
      </c>
      <c r="T8" s="80">
        <v>0.274</v>
      </c>
      <c r="U8" s="79">
        <v>2.5E-20</v>
      </c>
      <c r="W8" s="80">
        <v>0.2</v>
      </c>
      <c r="X8" s="79">
        <v>5.88E-18</v>
      </c>
      <c r="Z8" s="80">
        <v>0.284</v>
      </c>
      <c r="AA8" s="79">
        <v>6.929999999999999E-20</v>
      </c>
      <c r="AC8" s="80">
        <v>0.2</v>
      </c>
      <c r="AD8" s="79">
        <v>4.75E-19</v>
      </c>
      <c r="AF8" s="80">
        <v>0.22</v>
      </c>
      <c r="AG8" s="79">
        <v>1.54E-19</v>
      </c>
      <c r="AI8" s="80">
        <v>0.252</v>
      </c>
      <c r="AJ8" s="79">
        <v>3.3699999999999996E-21</v>
      </c>
      <c r="AK8" s="81">
        <v>0.318</v>
      </c>
      <c r="AL8" s="80">
        <v>0.252</v>
      </c>
      <c r="AM8" s="79">
        <v>3.3699999999999996E-21</v>
      </c>
      <c r="AN8" s="81">
        <v>0.482</v>
      </c>
      <c r="AO8" s="80">
        <v>0.266</v>
      </c>
      <c r="AP8" s="79">
        <v>3.0499999999999995E-20</v>
      </c>
      <c r="AQ8" s="81">
        <v>0.46199999999999997</v>
      </c>
      <c r="AR8" s="80">
        <v>0.282</v>
      </c>
      <c r="AS8" s="79">
        <v>5.3499999999999995E-20</v>
      </c>
      <c r="AT8" s="80">
        <v>0.212</v>
      </c>
      <c r="AU8" s="79">
        <v>8.15E-20</v>
      </c>
      <c r="AW8" s="80">
        <v>0.214</v>
      </c>
      <c r="AX8" s="79">
        <v>2.95E-19</v>
      </c>
      <c r="AZ8" s="80">
        <v>0.252</v>
      </c>
      <c r="BA8" s="79">
        <v>1.477E-20</v>
      </c>
      <c r="BB8" s="81">
        <v>0.8884000000000001</v>
      </c>
      <c r="BC8" s="80">
        <v>0.252</v>
      </c>
      <c r="BD8" s="79">
        <v>1.477E-20</v>
      </c>
      <c r="BE8" s="81">
        <v>0.1116</v>
      </c>
      <c r="BF8" s="80">
        <v>0.282</v>
      </c>
      <c r="BG8" s="79">
        <v>4.79E-20</v>
      </c>
      <c r="BH8" s="81">
        <v>0.563</v>
      </c>
      <c r="BI8" s="80">
        <v>0.292</v>
      </c>
      <c r="BJ8" s="79">
        <v>4.6476E-20</v>
      </c>
      <c r="BK8" s="81">
        <v>0.9674224668788882</v>
      </c>
      <c r="BL8" s="80">
        <v>0.285</v>
      </c>
      <c r="BM8" s="79">
        <v>4.1399999999999996E-20</v>
      </c>
      <c r="BN8" s="81">
        <v>0.9938250391397597</v>
      </c>
      <c r="BO8" s="80">
        <v>0.278</v>
      </c>
      <c r="BP8" s="79">
        <v>2.2E-18</v>
      </c>
      <c r="BR8" s="80">
        <v>0.284</v>
      </c>
      <c r="BS8" s="79">
        <v>1.01E-20</v>
      </c>
      <c r="BU8" s="80">
        <v>0.214</v>
      </c>
      <c r="BV8" s="79">
        <v>1.3564413181751941E-18</v>
      </c>
      <c r="BX8" s="80">
        <v>0.286</v>
      </c>
      <c r="BY8" s="79">
        <v>1.08E-20</v>
      </c>
      <c r="BZ8" s="81">
        <v>0.11909163810066205</v>
      </c>
      <c r="CA8" s="80">
        <v>0.21</v>
      </c>
      <c r="CB8" s="79">
        <v>1.5999999999999999E-21</v>
      </c>
      <c r="CD8" s="80">
        <v>0.252</v>
      </c>
      <c r="CE8" s="79">
        <v>1.87E-21</v>
      </c>
      <c r="CF8" s="81">
        <v>0.508</v>
      </c>
      <c r="CG8" s="80">
        <v>0.252</v>
      </c>
      <c r="CH8" s="79">
        <v>2.24E-21</v>
      </c>
      <c r="CI8" s="81">
        <v>0.773</v>
      </c>
      <c r="CJ8" s="80">
        <v>0.3</v>
      </c>
      <c r="CK8" s="79">
        <v>1.56E-18</v>
      </c>
      <c r="CM8" s="80">
        <v>0.19</v>
      </c>
      <c r="CN8" s="79">
        <v>1.79E-17</v>
      </c>
      <c r="CP8" s="80">
        <v>0.255</v>
      </c>
      <c r="CQ8" s="79">
        <v>1.597E-19</v>
      </c>
      <c r="CS8" s="80">
        <v>0.255</v>
      </c>
      <c r="CT8" s="79">
        <v>8.028E-20</v>
      </c>
      <c r="CV8" s="80">
        <v>0.252</v>
      </c>
      <c r="CW8" s="79">
        <v>2.06E-21</v>
      </c>
    </row>
    <row r="9" spans="1:101" ht="12.75">
      <c r="A9" s="185"/>
      <c r="B9" s="184"/>
      <c r="C9" s="260"/>
      <c r="D9" s="26"/>
      <c r="E9" s="80">
        <v>0.2515825</v>
      </c>
      <c r="F9" s="79">
        <v>9.98E-21</v>
      </c>
      <c r="G9" s="76">
        <v>1</v>
      </c>
      <c r="H9" s="80">
        <v>0.588</v>
      </c>
      <c r="I9" s="79">
        <v>5.4E-18</v>
      </c>
      <c r="J9" s="81">
        <v>0.09709999999999999</v>
      </c>
      <c r="K9" s="80">
        <v>0.406</v>
      </c>
      <c r="L9" s="79">
        <v>2E-20</v>
      </c>
      <c r="M9" s="81">
        <v>1</v>
      </c>
      <c r="N9" s="80">
        <v>0.2919865</v>
      </c>
      <c r="O9" s="79">
        <v>1.13E-18</v>
      </c>
      <c r="P9" s="76">
        <v>0.9</v>
      </c>
      <c r="Q9" s="80">
        <v>0.2919865</v>
      </c>
      <c r="R9" s="79">
        <v>1.13E-18</v>
      </c>
      <c r="S9" s="81">
        <v>0.1</v>
      </c>
      <c r="T9" s="80">
        <v>0.296</v>
      </c>
      <c r="U9" s="79">
        <v>3.26E-21</v>
      </c>
      <c r="W9" s="80">
        <v>0.205</v>
      </c>
      <c r="X9" s="79">
        <v>2.8E-18</v>
      </c>
      <c r="Z9" s="80">
        <v>0.286</v>
      </c>
      <c r="AA9" s="79">
        <v>5.86E-20</v>
      </c>
      <c r="AC9" s="80">
        <v>0.205</v>
      </c>
      <c r="AD9" s="79">
        <v>4.08E-19</v>
      </c>
      <c r="AF9" s="80">
        <v>0.225</v>
      </c>
      <c r="AG9" s="79">
        <v>1.22E-19</v>
      </c>
      <c r="AI9" s="80">
        <v>0.253</v>
      </c>
      <c r="AJ9" s="79">
        <v>2.8899999999999997E-21</v>
      </c>
      <c r="AK9" s="81">
        <v>0.317</v>
      </c>
      <c r="AL9" s="80">
        <v>0.253</v>
      </c>
      <c r="AM9" s="79">
        <v>2.8899999999999997E-21</v>
      </c>
      <c r="AN9" s="81">
        <v>0.483</v>
      </c>
      <c r="AO9" s="80">
        <v>0.27</v>
      </c>
      <c r="AP9" s="79">
        <v>3.42E-20</v>
      </c>
      <c r="AQ9" s="81">
        <v>0.51</v>
      </c>
      <c r="AR9" s="80">
        <v>0.283</v>
      </c>
      <c r="AS9" s="79">
        <v>5.57E-20</v>
      </c>
      <c r="AT9" s="80">
        <v>0.214</v>
      </c>
      <c r="AU9" s="79">
        <v>4.9299999999999994E-20</v>
      </c>
      <c r="AW9" s="80">
        <v>0.216</v>
      </c>
      <c r="AX9" s="79">
        <v>2.54E-19</v>
      </c>
      <c r="AZ9" s="80">
        <v>0.253</v>
      </c>
      <c r="BA9" s="79">
        <v>1.5449999999999998E-20</v>
      </c>
      <c r="BB9" s="81">
        <v>0.8835999999999999</v>
      </c>
      <c r="BC9" s="80">
        <v>0.253</v>
      </c>
      <c r="BD9" s="79">
        <v>1.5449999999999998E-20</v>
      </c>
      <c r="BE9" s="81">
        <v>0.1164</v>
      </c>
      <c r="BF9" s="80">
        <v>0.283</v>
      </c>
      <c r="BG9" s="79">
        <v>4.71E-20</v>
      </c>
      <c r="BH9" s="81">
        <v>0.544</v>
      </c>
      <c r="BI9" s="80">
        <v>0.293</v>
      </c>
      <c r="BJ9" s="79">
        <v>4.5524E-20</v>
      </c>
      <c r="BK9" s="81">
        <v>0.9652800009804976</v>
      </c>
      <c r="BL9" s="80">
        <v>0.2875</v>
      </c>
      <c r="BM9" s="79">
        <v>3.695E-20</v>
      </c>
      <c r="BN9" s="81">
        <v>0.9926742480813789</v>
      </c>
      <c r="BO9" s="80">
        <v>0.279</v>
      </c>
      <c r="BP9" s="79">
        <v>1.6999999999999998E-18</v>
      </c>
      <c r="BR9" s="80">
        <v>0.286</v>
      </c>
      <c r="BS9" s="79">
        <v>8.1E-21</v>
      </c>
      <c r="BU9" s="80">
        <v>0.216</v>
      </c>
      <c r="BV9" s="79">
        <v>1.1555332692222604E-18</v>
      </c>
      <c r="BX9" s="80">
        <v>0.288</v>
      </c>
      <c r="BY9" s="79">
        <v>1.2299999999999999E-20</v>
      </c>
      <c r="BZ9" s="81">
        <v>0.10668635463895366</v>
      </c>
      <c r="CA9" s="80">
        <v>0.214</v>
      </c>
      <c r="CB9" s="79">
        <v>1.83E-21</v>
      </c>
      <c r="CD9" s="80">
        <v>0.253</v>
      </c>
      <c r="CE9" s="79">
        <v>1.8E-21</v>
      </c>
      <c r="CF9" s="81">
        <v>0.481</v>
      </c>
      <c r="CG9" s="80">
        <v>0.253</v>
      </c>
      <c r="CH9" s="79">
        <v>2.41E-21</v>
      </c>
      <c r="CI9" s="81">
        <v>0.731</v>
      </c>
      <c r="CJ9" s="80">
        <v>0.305</v>
      </c>
      <c r="CK9" s="79">
        <v>1.33E-18</v>
      </c>
      <c r="CM9" s="80">
        <v>0.195</v>
      </c>
      <c r="CN9" s="79">
        <v>1.61E-17</v>
      </c>
      <c r="CP9" s="80">
        <v>0.26</v>
      </c>
      <c r="CQ9" s="79">
        <v>1.339E-19</v>
      </c>
      <c r="CS9" s="80">
        <v>0.26</v>
      </c>
      <c r="CT9" s="79">
        <v>7.434E-20</v>
      </c>
      <c r="CV9" s="80">
        <v>0.253</v>
      </c>
      <c r="CW9" s="79">
        <v>2.11E-21</v>
      </c>
    </row>
    <row r="10" spans="1:101" ht="12.75">
      <c r="A10" s="185"/>
      <c r="B10" s="184"/>
      <c r="C10" s="260"/>
      <c r="D10" s="26"/>
      <c r="E10" s="80">
        <v>0.2547875</v>
      </c>
      <c r="F10" s="79">
        <v>1.05E-20</v>
      </c>
      <c r="G10" s="76">
        <v>1</v>
      </c>
      <c r="H10" s="80">
        <v>0.589</v>
      </c>
      <c r="I10" s="79">
        <v>6.56E-18</v>
      </c>
      <c r="J10" s="81">
        <v>0.128</v>
      </c>
      <c r="K10" s="80">
        <v>0.407</v>
      </c>
      <c r="L10" s="79">
        <v>1E-20</v>
      </c>
      <c r="M10" s="81">
        <v>1</v>
      </c>
      <c r="N10" s="80">
        <v>0.2963125</v>
      </c>
      <c r="O10" s="79">
        <v>6.509999999999999E-19</v>
      </c>
      <c r="P10" s="76">
        <v>0.9</v>
      </c>
      <c r="Q10" s="80">
        <v>0.2963125</v>
      </c>
      <c r="R10" s="79">
        <v>6.509999999999999E-19</v>
      </c>
      <c r="S10" s="81">
        <v>0.1</v>
      </c>
      <c r="T10" s="80">
        <v>0.297</v>
      </c>
      <c r="U10" s="79">
        <v>5.6499999999999995E-21</v>
      </c>
      <c r="W10" s="80">
        <v>0.21</v>
      </c>
      <c r="X10" s="79">
        <v>1.04E-18</v>
      </c>
      <c r="Z10" s="80">
        <v>0.288</v>
      </c>
      <c r="AA10" s="79">
        <v>4.91E-20</v>
      </c>
      <c r="AC10" s="80">
        <v>0.21</v>
      </c>
      <c r="AD10" s="79">
        <v>3.57E-19</v>
      </c>
      <c r="AF10" s="80">
        <v>0.23</v>
      </c>
      <c r="AG10" s="79">
        <v>9.62E-20</v>
      </c>
      <c r="AI10" s="80">
        <v>0.254</v>
      </c>
      <c r="AJ10" s="79">
        <v>3.42E-21</v>
      </c>
      <c r="AK10" s="81">
        <v>0.316</v>
      </c>
      <c r="AL10" s="80">
        <v>0.254</v>
      </c>
      <c r="AM10" s="79">
        <v>3.42E-21</v>
      </c>
      <c r="AN10" s="81">
        <v>0.484</v>
      </c>
      <c r="AO10" s="80">
        <v>0.274</v>
      </c>
      <c r="AP10" s="79">
        <v>4.03E-20</v>
      </c>
      <c r="AQ10" s="81">
        <v>0.582</v>
      </c>
      <c r="AR10" s="80">
        <v>0.284</v>
      </c>
      <c r="AS10" s="79">
        <v>5.78E-20</v>
      </c>
      <c r="AT10" s="80">
        <v>0.216</v>
      </c>
      <c r="AU10" s="79">
        <v>2.9399999999999995E-20</v>
      </c>
      <c r="AW10" s="80">
        <v>0.218</v>
      </c>
      <c r="AX10" s="79">
        <v>2.17E-19</v>
      </c>
      <c r="AZ10" s="80">
        <v>0.254</v>
      </c>
      <c r="BA10" s="79">
        <v>1.596E-20</v>
      </c>
      <c r="BB10" s="81">
        <v>0.8788</v>
      </c>
      <c r="BC10" s="80">
        <v>0.254</v>
      </c>
      <c r="BD10" s="79">
        <v>1.596E-20</v>
      </c>
      <c r="BE10" s="81">
        <v>0.1212</v>
      </c>
      <c r="BF10" s="80">
        <v>0.284</v>
      </c>
      <c r="BG10" s="79">
        <v>4.62E-20</v>
      </c>
      <c r="BH10" s="81">
        <v>0.526</v>
      </c>
      <c r="BI10" s="80">
        <v>0.294</v>
      </c>
      <c r="BJ10" s="79">
        <v>4.4572E-20</v>
      </c>
      <c r="BK10" s="81">
        <v>0.9630179956969482</v>
      </c>
      <c r="BL10" s="80">
        <v>0.29</v>
      </c>
      <c r="BM10" s="79">
        <v>3.3799999999999997E-20</v>
      </c>
      <c r="BN10" s="81">
        <v>0.9913363803563833</v>
      </c>
      <c r="BO10" s="80">
        <v>0.28</v>
      </c>
      <c r="BP10" s="79">
        <v>1.7199999999999999E-18</v>
      </c>
      <c r="BR10" s="80">
        <v>0.288</v>
      </c>
      <c r="BS10" s="79">
        <v>6.48E-21</v>
      </c>
      <c r="BU10" s="80">
        <v>0.218</v>
      </c>
      <c r="BV10" s="79">
        <v>1.0038468799878183E-18</v>
      </c>
      <c r="BX10" s="80">
        <v>0.29</v>
      </c>
      <c r="BY10" s="79">
        <v>1.46E-20</v>
      </c>
      <c r="BZ10" s="81">
        <v>0.0955732782559258</v>
      </c>
      <c r="CA10" s="80">
        <v>0.218</v>
      </c>
      <c r="CB10" s="79">
        <v>2.25E-21</v>
      </c>
      <c r="CD10" s="80">
        <v>0.254</v>
      </c>
      <c r="CE10" s="79">
        <v>1.78E-21</v>
      </c>
      <c r="CF10" s="81">
        <v>0.455</v>
      </c>
      <c r="CG10" s="80">
        <v>0.254</v>
      </c>
      <c r="CH10" s="79">
        <v>2.41E-21</v>
      </c>
      <c r="CI10" s="81">
        <v>0.692</v>
      </c>
      <c r="CJ10" s="80">
        <v>0.31</v>
      </c>
      <c r="CK10" s="79">
        <v>1.1E-18</v>
      </c>
      <c r="CM10" s="80">
        <v>0.2</v>
      </c>
      <c r="CN10" s="79">
        <v>1.26E-17</v>
      </c>
      <c r="CP10" s="80">
        <v>0.265</v>
      </c>
      <c r="CQ10" s="79">
        <v>1.195E-19</v>
      </c>
      <c r="CS10" s="80">
        <v>0.265</v>
      </c>
      <c r="CT10" s="79">
        <v>6.778E-20</v>
      </c>
      <c r="CV10" s="80">
        <v>0.254</v>
      </c>
      <c r="CW10" s="79">
        <v>2.1E-21</v>
      </c>
    </row>
    <row r="11" spans="1:101" ht="12.75">
      <c r="A11" s="185"/>
      <c r="B11" s="184"/>
      <c r="C11" s="260"/>
      <c r="D11" s="26"/>
      <c r="E11" s="80">
        <v>0.25807500000000005</v>
      </c>
      <c r="F11" s="79">
        <v>1.2799999999999999E-20</v>
      </c>
      <c r="G11" s="76">
        <v>1</v>
      </c>
      <c r="H11" s="80">
        <v>0.59</v>
      </c>
      <c r="I11" s="79">
        <v>6.38E-18</v>
      </c>
      <c r="J11" s="81">
        <v>0.19</v>
      </c>
      <c r="K11" s="80">
        <v>0.408</v>
      </c>
      <c r="L11" s="79">
        <v>2.9999999999999997E-20</v>
      </c>
      <c r="M11" s="81">
        <v>1</v>
      </c>
      <c r="N11" s="80">
        <v>0.29900350000000003</v>
      </c>
      <c r="O11" s="79">
        <v>4.52E-19</v>
      </c>
      <c r="P11" s="76">
        <v>0.9</v>
      </c>
      <c r="Q11" s="80">
        <v>0.29900350000000003</v>
      </c>
      <c r="R11" s="79">
        <v>4.52E-19</v>
      </c>
      <c r="S11" s="81">
        <v>0.1</v>
      </c>
      <c r="T11" s="80">
        <v>0.298</v>
      </c>
      <c r="U11" s="79">
        <v>5.17E-21</v>
      </c>
      <c r="W11" s="80">
        <v>0.215</v>
      </c>
      <c r="X11" s="79">
        <v>3.65E-19</v>
      </c>
      <c r="Z11" s="80">
        <v>0.29</v>
      </c>
      <c r="AA11" s="79">
        <v>3.95E-20</v>
      </c>
      <c r="AC11" s="80">
        <v>0.215</v>
      </c>
      <c r="AD11" s="79">
        <v>3.07E-19</v>
      </c>
      <c r="AF11" s="80">
        <v>0.235</v>
      </c>
      <c r="AG11" s="79">
        <v>7.61E-20</v>
      </c>
      <c r="AI11" s="80">
        <v>0.255</v>
      </c>
      <c r="AJ11" s="79">
        <v>4.5E-21</v>
      </c>
      <c r="AK11" s="81">
        <v>0.315</v>
      </c>
      <c r="AL11" s="80">
        <v>0.255</v>
      </c>
      <c r="AM11" s="79">
        <v>4.5E-21</v>
      </c>
      <c r="AN11" s="81">
        <v>0.485</v>
      </c>
      <c r="AO11" s="80">
        <v>0.278</v>
      </c>
      <c r="AP11" s="79">
        <v>4.19E-20</v>
      </c>
      <c r="AQ11" s="81">
        <v>0.648</v>
      </c>
      <c r="AR11" s="80">
        <v>0.285</v>
      </c>
      <c r="AS11" s="79">
        <v>5.86E-20</v>
      </c>
      <c r="AT11" s="80">
        <v>0.218</v>
      </c>
      <c r="AU11" s="79">
        <v>1.72E-20</v>
      </c>
      <c r="AW11" s="80">
        <v>0.22</v>
      </c>
      <c r="AX11" s="79">
        <v>1.89E-19</v>
      </c>
      <c r="AZ11" s="80">
        <v>0.255</v>
      </c>
      <c r="BA11" s="79">
        <v>1.667E-20</v>
      </c>
      <c r="BB11" s="81">
        <v>0.874</v>
      </c>
      <c r="BC11" s="80">
        <v>0.255</v>
      </c>
      <c r="BD11" s="79">
        <v>1.667E-20</v>
      </c>
      <c r="BE11" s="81">
        <v>0.126</v>
      </c>
      <c r="BF11" s="80">
        <v>0.285</v>
      </c>
      <c r="BG11" s="79">
        <v>4.54E-20</v>
      </c>
      <c r="BH11" s="81">
        <v>0.507</v>
      </c>
      <c r="BI11" s="80">
        <v>0.295</v>
      </c>
      <c r="BJ11" s="79">
        <v>4.362E-20</v>
      </c>
      <c r="BK11" s="81">
        <v>0.9606314215831645</v>
      </c>
      <c r="BL11" s="80">
        <v>0.2925</v>
      </c>
      <c r="BM11" s="79">
        <v>3.155E-20</v>
      </c>
      <c r="BN11" s="81">
        <v>0.9897859673109382</v>
      </c>
      <c r="BO11" s="80">
        <v>0.281</v>
      </c>
      <c r="BP11" s="79">
        <v>2.1E-18</v>
      </c>
      <c r="BR11" s="80">
        <v>0.29</v>
      </c>
      <c r="BS11" s="79">
        <v>5.37E-21</v>
      </c>
      <c r="BU11" s="80">
        <v>0.22</v>
      </c>
      <c r="BV11" s="79">
        <v>8.652811685209693E-19</v>
      </c>
      <c r="BX11" s="80">
        <v>0.292</v>
      </c>
      <c r="BY11" s="79">
        <v>1.62E-20</v>
      </c>
      <c r="BZ11" s="81">
        <v>0.08561780508385176</v>
      </c>
      <c r="CA11" s="80">
        <v>0.222</v>
      </c>
      <c r="CB11" s="79">
        <v>2.8999999999999996E-21</v>
      </c>
      <c r="CD11" s="80">
        <v>0.255</v>
      </c>
      <c r="CE11" s="79">
        <v>1.77E-21</v>
      </c>
      <c r="CF11" s="81">
        <v>0.431</v>
      </c>
      <c r="CG11" s="80">
        <v>0.255</v>
      </c>
      <c r="CH11" s="79">
        <v>2.58E-21</v>
      </c>
      <c r="CI11" s="81">
        <v>0.655</v>
      </c>
      <c r="CJ11" s="80">
        <v>0.315</v>
      </c>
      <c r="CK11" s="79">
        <v>9.3E-19</v>
      </c>
      <c r="CM11" s="80">
        <v>0.205</v>
      </c>
      <c r="CN11" s="79">
        <v>8.67E-18</v>
      </c>
      <c r="CP11" s="80">
        <v>0.27</v>
      </c>
      <c r="CQ11" s="79">
        <v>1.119E-19</v>
      </c>
      <c r="CS11" s="80">
        <v>0.27</v>
      </c>
      <c r="CT11" s="79">
        <v>6.024E-20</v>
      </c>
      <c r="CV11" s="80">
        <v>0.255</v>
      </c>
      <c r="CW11" s="79">
        <v>2.18E-21</v>
      </c>
    </row>
    <row r="12" spans="1:101" ht="12.75">
      <c r="A12" s="180"/>
      <c r="B12" s="183"/>
      <c r="C12" s="260"/>
      <c r="D12" s="26"/>
      <c r="E12" s="80">
        <v>0.261449</v>
      </c>
      <c r="F12" s="79">
        <v>1.58E-20</v>
      </c>
      <c r="G12" s="76">
        <v>1</v>
      </c>
      <c r="H12" s="80">
        <v>0.591</v>
      </c>
      <c r="I12" s="79">
        <v>5.83E-18</v>
      </c>
      <c r="J12" s="81">
        <v>0.22</v>
      </c>
      <c r="K12" s="80">
        <v>0.409</v>
      </c>
      <c r="L12" s="79">
        <v>0</v>
      </c>
      <c r="M12" s="81">
        <v>1</v>
      </c>
      <c r="N12" s="80">
        <v>0.3</v>
      </c>
      <c r="O12" s="79">
        <v>3.92E-19</v>
      </c>
      <c r="P12" s="76">
        <v>0.9</v>
      </c>
      <c r="Q12" s="80">
        <v>0.3</v>
      </c>
      <c r="R12" s="79">
        <v>3.92E-19</v>
      </c>
      <c r="S12" s="81">
        <v>0.1</v>
      </c>
      <c r="T12" s="80">
        <v>0.299</v>
      </c>
      <c r="U12" s="79">
        <v>4.29E-21</v>
      </c>
      <c r="W12" s="80">
        <v>0.22</v>
      </c>
      <c r="X12" s="79">
        <v>1.49E-19</v>
      </c>
      <c r="Z12" s="80">
        <v>0.292</v>
      </c>
      <c r="AA12" s="79">
        <v>3.37E-20</v>
      </c>
      <c r="AC12" s="80">
        <v>0.22</v>
      </c>
      <c r="AD12" s="79">
        <v>2.58E-19</v>
      </c>
      <c r="AF12" s="80">
        <v>0.24</v>
      </c>
      <c r="AG12" s="79">
        <v>6.05E-20</v>
      </c>
      <c r="AI12" s="80">
        <v>0.256</v>
      </c>
      <c r="AJ12" s="79">
        <v>6.2799999999999995E-21</v>
      </c>
      <c r="AK12" s="81">
        <v>0.314</v>
      </c>
      <c r="AL12" s="80">
        <v>0.256</v>
      </c>
      <c r="AM12" s="79">
        <v>6.2799999999999995E-21</v>
      </c>
      <c r="AN12" s="81">
        <v>0.486</v>
      </c>
      <c r="AO12" s="80">
        <v>0.28</v>
      </c>
      <c r="AP12" s="79">
        <v>4.4999999999999995E-20</v>
      </c>
      <c r="AQ12" s="81">
        <v>0.68</v>
      </c>
      <c r="AR12" s="80">
        <v>0.286</v>
      </c>
      <c r="AS12" s="79">
        <v>5.82E-20</v>
      </c>
      <c r="AT12" s="80">
        <v>0.22</v>
      </c>
      <c r="AU12" s="79">
        <v>1E-20</v>
      </c>
      <c r="AW12" s="80">
        <v>0.222</v>
      </c>
      <c r="AX12" s="79">
        <v>1.6E-19</v>
      </c>
      <c r="AZ12" s="80">
        <v>0.256</v>
      </c>
      <c r="BA12" s="79">
        <v>1.619E-20</v>
      </c>
      <c r="BB12" s="81">
        <v>0.8678</v>
      </c>
      <c r="BC12" s="80">
        <v>0.256</v>
      </c>
      <c r="BD12" s="79">
        <v>1.619E-20</v>
      </c>
      <c r="BE12" s="81">
        <v>0.1322</v>
      </c>
      <c r="BF12" s="80">
        <v>0.286</v>
      </c>
      <c r="BG12" s="79">
        <v>4.44E-20</v>
      </c>
      <c r="BH12" s="81">
        <v>0.489</v>
      </c>
      <c r="BI12" s="80">
        <v>0.296</v>
      </c>
      <c r="BJ12" s="79">
        <v>4.2404E-20</v>
      </c>
      <c r="BK12" s="81">
        <v>0.9581151684088051</v>
      </c>
      <c r="BL12" s="80">
        <v>0.295</v>
      </c>
      <c r="BM12" s="79">
        <v>2.73E-20</v>
      </c>
      <c r="BN12" s="81">
        <v>0.9879949234710459</v>
      </c>
      <c r="BO12" s="80">
        <v>0.282</v>
      </c>
      <c r="BP12" s="79">
        <v>1.64E-18</v>
      </c>
      <c r="BR12" s="80">
        <v>0.292</v>
      </c>
      <c r="BS12" s="79">
        <v>4.47E-21</v>
      </c>
      <c r="BU12" s="80">
        <v>0.222</v>
      </c>
      <c r="BV12" s="79">
        <v>7.508044150326651E-19</v>
      </c>
      <c r="BX12" s="80">
        <v>0.294</v>
      </c>
      <c r="BY12" s="79">
        <v>1.8E-20</v>
      </c>
      <c r="BZ12" s="81">
        <v>0.07669935238327905</v>
      </c>
      <c r="CA12" s="80">
        <v>0.226</v>
      </c>
      <c r="CB12" s="79">
        <v>3.91E-21</v>
      </c>
      <c r="CD12" s="80">
        <v>0.256</v>
      </c>
      <c r="CE12" s="79">
        <v>1.8E-21</v>
      </c>
      <c r="CF12" s="81">
        <v>0.408</v>
      </c>
      <c r="CG12" s="80">
        <v>0.256</v>
      </c>
      <c r="CH12" s="79">
        <v>2.75E-21</v>
      </c>
      <c r="CI12" s="81">
        <v>0.62</v>
      </c>
      <c r="CJ12" s="80">
        <v>0.32</v>
      </c>
      <c r="CK12" s="79">
        <v>7.89E-19</v>
      </c>
      <c r="CM12" s="80">
        <v>0.21</v>
      </c>
      <c r="CN12" s="79">
        <v>4.98E-18</v>
      </c>
      <c r="CP12" s="80">
        <v>0.275</v>
      </c>
      <c r="CQ12" s="79">
        <v>1.099E-19</v>
      </c>
      <c r="CS12" s="80">
        <v>0.275</v>
      </c>
      <c r="CT12" s="79">
        <v>5.208E-20</v>
      </c>
      <c r="CV12" s="80">
        <v>0.256</v>
      </c>
      <c r="CW12" s="79">
        <v>2.28E-21</v>
      </c>
    </row>
    <row r="13" spans="1:101" ht="12.75">
      <c r="A13" s="180"/>
      <c r="B13" s="183"/>
      <c r="C13" s="260"/>
      <c r="D13" s="26"/>
      <c r="E13" s="80">
        <v>0.2649125</v>
      </c>
      <c r="F13" s="79">
        <v>2.0499999999999997E-20</v>
      </c>
      <c r="G13" s="76">
        <v>1</v>
      </c>
      <c r="H13" s="80">
        <v>0.592</v>
      </c>
      <c r="I13" s="79">
        <v>5.479999999999999E-18</v>
      </c>
      <c r="J13" s="81">
        <v>0.249</v>
      </c>
      <c r="K13" s="80">
        <v>0.41</v>
      </c>
      <c r="L13" s="79">
        <v>1E-20</v>
      </c>
      <c r="M13" s="81">
        <v>1</v>
      </c>
      <c r="N13" s="80">
        <v>0.301</v>
      </c>
      <c r="O13" s="79">
        <v>3.4299999999999998E-19</v>
      </c>
      <c r="P13" s="76">
        <v>0.9</v>
      </c>
      <c r="Q13" s="80">
        <v>0.301</v>
      </c>
      <c r="R13" s="79">
        <v>3.4299999999999998E-19</v>
      </c>
      <c r="S13" s="81">
        <v>0.1</v>
      </c>
      <c r="T13" s="80">
        <v>0.3</v>
      </c>
      <c r="U13" s="79">
        <v>6.169999999999999E-21</v>
      </c>
      <c r="W13" s="80">
        <v>0.225</v>
      </c>
      <c r="X13" s="79">
        <v>8.81E-20</v>
      </c>
      <c r="Z13" s="80">
        <v>0.294</v>
      </c>
      <c r="AA13" s="79">
        <v>2.7799999999999996E-20</v>
      </c>
      <c r="AC13" s="80">
        <v>0.225</v>
      </c>
      <c r="AD13" s="79">
        <v>2.17E-19</v>
      </c>
      <c r="AF13" s="80">
        <v>0.245</v>
      </c>
      <c r="AG13" s="79">
        <v>4.88E-20</v>
      </c>
      <c r="AI13" s="80">
        <v>0.257</v>
      </c>
      <c r="AJ13" s="79">
        <v>4.429999999999999E-21</v>
      </c>
      <c r="AK13" s="81">
        <v>0.313</v>
      </c>
      <c r="AL13" s="80">
        <v>0.257</v>
      </c>
      <c r="AM13" s="79">
        <v>4.429999999999999E-21</v>
      </c>
      <c r="AN13" s="81">
        <v>0.487</v>
      </c>
      <c r="AO13" s="80">
        <v>0.281</v>
      </c>
      <c r="AP13" s="79">
        <v>4.6900000000000004E-20</v>
      </c>
      <c r="AQ13" s="81">
        <v>0.6759999999999999</v>
      </c>
      <c r="AR13" s="80">
        <v>0.287</v>
      </c>
      <c r="AS13" s="79">
        <v>5.72E-20</v>
      </c>
      <c r="AT13" s="80">
        <v>0.222</v>
      </c>
      <c r="AU13" s="79">
        <v>6.3999999999999996E-21</v>
      </c>
      <c r="AW13" s="80">
        <v>0.224</v>
      </c>
      <c r="AX13" s="79">
        <v>1.39E-19</v>
      </c>
      <c r="AZ13" s="80">
        <v>0.257</v>
      </c>
      <c r="BA13" s="79">
        <v>1.809E-20</v>
      </c>
      <c r="BB13" s="81">
        <v>0.8616</v>
      </c>
      <c r="BC13" s="80">
        <v>0.257</v>
      </c>
      <c r="BD13" s="79">
        <v>1.809E-20</v>
      </c>
      <c r="BE13" s="81">
        <v>0.1384</v>
      </c>
      <c r="BF13" s="80">
        <v>0.287</v>
      </c>
      <c r="BG13" s="79">
        <v>4.36E-20</v>
      </c>
      <c r="BH13" s="81">
        <v>0.471</v>
      </c>
      <c r="BI13" s="80">
        <v>0.297</v>
      </c>
      <c r="BJ13" s="79">
        <v>4.1188E-20</v>
      </c>
      <c r="BK13" s="81">
        <v>0.95546405603367</v>
      </c>
      <c r="BL13" s="80">
        <v>0.2975</v>
      </c>
      <c r="BM13" s="79">
        <v>2.195E-20</v>
      </c>
      <c r="BN13" s="81">
        <v>0.985932428503019</v>
      </c>
      <c r="BO13" s="80">
        <v>0.283</v>
      </c>
      <c r="BP13" s="79">
        <v>1.74E-18</v>
      </c>
      <c r="BR13" s="80">
        <v>0.294</v>
      </c>
      <c r="BS13" s="79">
        <v>3.6899999999999996E-21</v>
      </c>
      <c r="BU13" s="80">
        <v>0.224</v>
      </c>
      <c r="BV13" s="79">
        <v>6.514304885199854E-19</v>
      </c>
      <c r="BX13" s="80">
        <v>0.296</v>
      </c>
      <c r="BY13" s="79">
        <v>1.9699999999999998E-20</v>
      </c>
      <c r="BZ13" s="81">
        <v>0.06870989802007849</v>
      </c>
      <c r="CA13" s="80">
        <v>0.23</v>
      </c>
      <c r="CB13" s="79">
        <v>5.34E-21</v>
      </c>
      <c r="CD13" s="80">
        <v>0.257</v>
      </c>
      <c r="CE13" s="79">
        <v>1.8E-21</v>
      </c>
      <c r="CF13" s="81">
        <v>0.386</v>
      </c>
      <c r="CG13" s="80">
        <v>0.257</v>
      </c>
      <c r="CH13" s="79">
        <v>2.75E-21</v>
      </c>
      <c r="CI13" s="81">
        <v>0.587</v>
      </c>
      <c r="CJ13" s="80">
        <v>0.325</v>
      </c>
      <c r="CK13" s="79">
        <v>6.52E-19</v>
      </c>
      <c r="CM13" s="80">
        <v>0.215</v>
      </c>
      <c r="CN13" s="79">
        <v>2.47E-18</v>
      </c>
      <c r="CP13" s="80">
        <v>0.28</v>
      </c>
      <c r="CQ13" s="79">
        <v>1.035E-19</v>
      </c>
      <c r="CS13" s="80">
        <v>0.28</v>
      </c>
      <c r="CT13" s="79">
        <v>4.222E-20</v>
      </c>
      <c r="CV13" s="80">
        <v>0.257</v>
      </c>
      <c r="CW13" s="79">
        <v>2.28E-21</v>
      </c>
    </row>
    <row r="14" spans="1:101" ht="12.75">
      <c r="A14" s="180"/>
      <c r="B14" s="183"/>
      <c r="C14" s="260"/>
      <c r="D14" s="26"/>
      <c r="E14" s="80">
        <v>0.26846849999999994</v>
      </c>
      <c r="F14" s="79">
        <v>2.64E-20</v>
      </c>
      <c r="G14" s="76">
        <v>1</v>
      </c>
      <c r="H14" s="80">
        <v>0.593</v>
      </c>
      <c r="I14" s="79">
        <v>4.899999999999999E-18</v>
      </c>
      <c r="J14" s="81">
        <v>0.303</v>
      </c>
      <c r="K14" s="80">
        <v>0.411</v>
      </c>
      <c r="L14" s="79">
        <v>2E-20</v>
      </c>
      <c r="M14" s="81">
        <v>1</v>
      </c>
      <c r="N14" s="80">
        <v>0.302</v>
      </c>
      <c r="O14" s="79">
        <v>3.03E-19</v>
      </c>
      <c r="P14" s="76">
        <v>0.9</v>
      </c>
      <c r="Q14" s="80">
        <v>0.302</v>
      </c>
      <c r="R14" s="79">
        <v>3.03E-19</v>
      </c>
      <c r="S14" s="81">
        <v>0.1</v>
      </c>
      <c r="T14" s="80">
        <v>0.301</v>
      </c>
      <c r="U14" s="79">
        <v>6.899999999999999E-21</v>
      </c>
      <c r="W14" s="80">
        <v>0.23</v>
      </c>
      <c r="X14" s="79">
        <v>5.75E-20</v>
      </c>
      <c r="Z14" s="80">
        <v>0.296</v>
      </c>
      <c r="AA14" s="79">
        <v>2.2999999999999996E-20</v>
      </c>
      <c r="AC14" s="80">
        <v>0.23</v>
      </c>
      <c r="AD14" s="79">
        <v>1.82E-19</v>
      </c>
      <c r="AF14" s="80">
        <v>0.25</v>
      </c>
      <c r="AG14" s="79">
        <v>3.98E-20</v>
      </c>
      <c r="AI14" s="80">
        <v>0.258</v>
      </c>
      <c r="AJ14" s="79">
        <v>3.0699999999999995E-21</v>
      </c>
      <c r="AK14" s="81">
        <v>0.312</v>
      </c>
      <c r="AL14" s="80">
        <v>0.258</v>
      </c>
      <c r="AM14" s="79">
        <v>3.0699999999999995E-21</v>
      </c>
      <c r="AN14" s="81">
        <v>0.488</v>
      </c>
      <c r="AO14" s="80">
        <v>0.282</v>
      </c>
      <c r="AP14" s="79">
        <v>4.7199999999999996E-20</v>
      </c>
      <c r="AQ14" s="81">
        <v>0.6719999999999999</v>
      </c>
      <c r="AR14" s="80">
        <v>0.288</v>
      </c>
      <c r="AS14" s="79">
        <v>5.589999999999999E-20</v>
      </c>
      <c r="AT14" s="80">
        <v>0.224</v>
      </c>
      <c r="AU14" s="79">
        <v>4.5E-21</v>
      </c>
      <c r="AW14" s="80">
        <v>0.226</v>
      </c>
      <c r="AX14" s="79">
        <v>1.2E-19</v>
      </c>
      <c r="AZ14" s="80">
        <v>0.258</v>
      </c>
      <c r="BA14" s="79">
        <v>1.823E-20</v>
      </c>
      <c r="BB14" s="81">
        <v>0.8553999999999999</v>
      </c>
      <c r="BC14" s="80">
        <v>0.258</v>
      </c>
      <c r="BD14" s="79">
        <v>1.823E-20</v>
      </c>
      <c r="BE14" s="81">
        <v>0.1446</v>
      </c>
      <c r="BF14" s="80">
        <v>0.288</v>
      </c>
      <c r="BG14" s="79">
        <v>4.28E-20</v>
      </c>
      <c r="BH14" s="81">
        <v>0.453</v>
      </c>
      <c r="BI14" s="80">
        <v>0.298</v>
      </c>
      <c r="BJ14" s="79">
        <v>3.9972E-20</v>
      </c>
      <c r="BK14" s="81">
        <v>0.9526728465711172</v>
      </c>
      <c r="BL14" s="80">
        <v>0.3</v>
      </c>
      <c r="BM14" s="79">
        <v>1.7699999999999998E-20</v>
      </c>
      <c r="BN14" s="81">
        <v>0.983564836176018</v>
      </c>
      <c r="BO14" s="80">
        <v>0.284</v>
      </c>
      <c r="BP14" s="79">
        <v>2.4E-18</v>
      </c>
      <c r="BR14" s="80">
        <v>0.296</v>
      </c>
      <c r="BS14" s="79">
        <v>2.9699999999999995E-21</v>
      </c>
      <c r="BU14" s="80">
        <v>0.226</v>
      </c>
      <c r="BV14" s="79">
        <v>5.721266792766026E-19</v>
      </c>
      <c r="BX14" s="80">
        <v>0.298</v>
      </c>
      <c r="BY14" s="79">
        <v>2.18E-20</v>
      </c>
      <c r="BZ14" s="81">
        <v>0.06155267207912964</v>
      </c>
      <c r="CA14" s="80">
        <v>0.234</v>
      </c>
      <c r="CB14" s="79">
        <v>7.42E-21</v>
      </c>
      <c r="CD14" s="80">
        <v>0.258</v>
      </c>
      <c r="CE14" s="79">
        <v>1.86E-21</v>
      </c>
      <c r="CF14" s="81">
        <v>0.365</v>
      </c>
      <c r="CG14" s="80">
        <v>0.258</v>
      </c>
      <c r="CH14" s="79">
        <v>2.93E-21</v>
      </c>
      <c r="CI14" s="81">
        <v>0.556</v>
      </c>
      <c r="CJ14" s="80">
        <v>0.33</v>
      </c>
      <c r="CK14" s="79">
        <v>5.41E-19</v>
      </c>
      <c r="CM14" s="80">
        <v>0.22</v>
      </c>
      <c r="CN14" s="79">
        <v>1.17E-18</v>
      </c>
      <c r="CP14" s="80">
        <v>0.285</v>
      </c>
      <c r="CQ14" s="79">
        <v>9.498E-20</v>
      </c>
      <c r="CS14" s="80">
        <v>0.285</v>
      </c>
      <c r="CT14" s="79">
        <v>3.27E-20</v>
      </c>
      <c r="CV14" s="80">
        <v>0.258</v>
      </c>
      <c r="CW14" s="79">
        <v>2.4E-21</v>
      </c>
    </row>
    <row r="15" spans="1:101" ht="12.75">
      <c r="A15" s="94" t="s">
        <v>442</v>
      </c>
      <c r="B15" s="186">
        <v>0.012043333333333333</v>
      </c>
      <c r="C15" s="20" t="s">
        <v>3694</v>
      </c>
      <c r="D15" s="26"/>
      <c r="E15" s="80">
        <v>0.27212149999999996</v>
      </c>
      <c r="F15" s="79">
        <v>3.24E-20</v>
      </c>
      <c r="G15" s="76">
        <v>1</v>
      </c>
      <c r="H15" s="80">
        <v>0.594</v>
      </c>
      <c r="I15" s="79">
        <v>4.49E-18</v>
      </c>
      <c r="J15" s="81">
        <v>0.328</v>
      </c>
      <c r="K15" s="80">
        <v>0.412</v>
      </c>
      <c r="L15" s="79">
        <v>5E-20</v>
      </c>
      <c r="M15" s="81">
        <v>1</v>
      </c>
      <c r="N15" s="80">
        <v>0.303</v>
      </c>
      <c r="O15" s="79">
        <v>2.62E-19</v>
      </c>
      <c r="P15" s="76">
        <v>0.9</v>
      </c>
      <c r="Q15" s="80">
        <v>0.303</v>
      </c>
      <c r="R15" s="79">
        <v>2.62E-19</v>
      </c>
      <c r="S15" s="81">
        <v>0.1</v>
      </c>
      <c r="T15" s="80">
        <v>0.302</v>
      </c>
      <c r="U15" s="79">
        <v>5.789999999999999E-21</v>
      </c>
      <c r="W15" s="80">
        <v>0.235</v>
      </c>
      <c r="X15" s="79">
        <v>3.75E-20</v>
      </c>
      <c r="Z15" s="80">
        <v>0.298</v>
      </c>
      <c r="AA15" s="79">
        <v>1.91E-20</v>
      </c>
      <c r="AC15" s="80">
        <v>0.235</v>
      </c>
      <c r="AD15" s="79">
        <v>1.5E-19</v>
      </c>
      <c r="AF15" s="80">
        <v>0.255</v>
      </c>
      <c r="AG15" s="79">
        <v>3.23E-20</v>
      </c>
      <c r="AI15" s="80">
        <v>0.259</v>
      </c>
      <c r="AJ15" s="79">
        <v>6.169999999999999E-21</v>
      </c>
      <c r="AK15" s="81">
        <v>0.311</v>
      </c>
      <c r="AL15" s="80">
        <v>0.259</v>
      </c>
      <c r="AM15" s="79">
        <v>6.169999999999999E-21</v>
      </c>
      <c r="AN15" s="81">
        <v>0.489</v>
      </c>
      <c r="AO15" s="80">
        <v>0.283</v>
      </c>
      <c r="AP15" s="79">
        <v>4.75E-20</v>
      </c>
      <c r="AQ15" s="81">
        <v>0.6679999999999999</v>
      </c>
      <c r="AR15" s="80">
        <v>0.289</v>
      </c>
      <c r="AS15" s="79">
        <v>5.519999999999999E-20</v>
      </c>
      <c r="AT15" s="80">
        <v>0.226</v>
      </c>
      <c r="AU15" s="79">
        <v>3.9E-21</v>
      </c>
      <c r="AW15" s="80">
        <v>0.228</v>
      </c>
      <c r="AX15" s="79">
        <v>1.05E-19</v>
      </c>
      <c r="AZ15" s="80">
        <v>0.259</v>
      </c>
      <c r="BA15" s="79">
        <v>1.85E-20</v>
      </c>
      <c r="BB15" s="81">
        <v>0.8492</v>
      </c>
      <c r="BC15" s="80">
        <v>0.259</v>
      </c>
      <c r="BD15" s="79">
        <v>1.85E-20</v>
      </c>
      <c r="BE15" s="81">
        <v>0.1508</v>
      </c>
      <c r="BF15" s="80">
        <v>0.289</v>
      </c>
      <c r="BG15" s="79">
        <v>4.15E-20</v>
      </c>
      <c r="BH15" s="81">
        <v>0.436</v>
      </c>
      <c r="BI15" s="80">
        <v>0.299</v>
      </c>
      <c r="BJ15" s="79">
        <v>3.8756E-20</v>
      </c>
      <c r="BK15" s="81">
        <v>0.9497362578869808</v>
      </c>
      <c r="BL15" s="80">
        <v>0.3025</v>
      </c>
      <c r="BM15" s="79">
        <v>1.4999999999999998E-20</v>
      </c>
      <c r="BN15" s="81">
        <v>0.9808556192392409</v>
      </c>
      <c r="BO15" s="80">
        <v>0.285</v>
      </c>
      <c r="BP15" s="79">
        <v>1.5399999999999999E-18</v>
      </c>
      <c r="BR15" s="80">
        <v>0.298</v>
      </c>
      <c r="BS15" s="79">
        <v>2.4499999999999997E-21</v>
      </c>
      <c r="BU15" s="80">
        <v>0.228</v>
      </c>
      <c r="BV15" s="79">
        <v>4.988652038654211E-19</v>
      </c>
      <c r="BX15" s="80">
        <v>0.3</v>
      </c>
      <c r="BY15" s="79">
        <v>2.47E-20</v>
      </c>
      <c r="BZ15" s="81">
        <v>0.05514098476719786</v>
      </c>
      <c r="CA15" s="80">
        <v>0.238</v>
      </c>
      <c r="CB15" s="79">
        <v>1.0289999999999998E-20</v>
      </c>
      <c r="CD15" s="80">
        <v>0.259</v>
      </c>
      <c r="CE15" s="79">
        <v>1.93E-21</v>
      </c>
      <c r="CF15" s="81">
        <v>0.346</v>
      </c>
      <c r="CG15" s="80">
        <v>0.259</v>
      </c>
      <c r="CH15" s="79">
        <v>3.1E-21</v>
      </c>
      <c r="CI15" s="81">
        <v>0.526</v>
      </c>
      <c r="CJ15" s="80">
        <v>0.335</v>
      </c>
      <c r="CK15" s="79">
        <v>4.58E-19</v>
      </c>
      <c r="CM15" s="80">
        <v>0.225</v>
      </c>
      <c r="CN15" s="79">
        <v>5.8E-19</v>
      </c>
      <c r="CP15" s="80">
        <v>0.29</v>
      </c>
      <c r="CQ15" s="79">
        <v>8.433E-20</v>
      </c>
      <c r="CS15" s="80">
        <v>0.29</v>
      </c>
      <c r="CT15" s="79">
        <v>2.434E-20</v>
      </c>
      <c r="CV15" s="80">
        <v>0.259</v>
      </c>
      <c r="CW15" s="79">
        <v>2.52E-21</v>
      </c>
    </row>
    <row r="16" spans="1:101" ht="12.75">
      <c r="A16" s="94" t="s">
        <v>460</v>
      </c>
      <c r="B16" s="186">
        <v>0.03181666666666667</v>
      </c>
      <c r="C16" s="95" t="s">
        <v>459</v>
      </c>
      <c r="D16" s="26"/>
      <c r="E16" s="80">
        <v>0.2758755</v>
      </c>
      <c r="F16" s="79">
        <v>4.07E-20</v>
      </c>
      <c r="G16" s="76">
        <v>1</v>
      </c>
      <c r="H16" s="80">
        <v>0.595</v>
      </c>
      <c r="I16" s="79">
        <v>4.5999999999999994E-18</v>
      </c>
      <c r="J16" s="81">
        <v>0.359</v>
      </c>
      <c r="K16" s="80">
        <v>0.413</v>
      </c>
      <c r="L16" s="79">
        <v>5E-20</v>
      </c>
      <c r="M16" s="81">
        <v>1</v>
      </c>
      <c r="N16" s="80">
        <v>0.304</v>
      </c>
      <c r="O16" s="79">
        <v>2.3399999999999997E-19</v>
      </c>
      <c r="P16" s="76">
        <v>0.9</v>
      </c>
      <c r="Q16" s="80">
        <v>0.304</v>
      </c>
      <c r="R16" s="79">
        <v>2.3399999999999997E-19</v>
      </c>
      <c r="S16" s="81">
        <v>0.1</v>
      </c>
      <c r="T16" s="80">
        <v>0.303</v>
      </c>
      <c r="U16" s="79">
        <v>9.25E-21</v>
      </c>
      <c r="W16" s="80">
        <v>0.24</v>
      </c>
      <c r="X16" s="79">
        <v>2.58E-20</v>
      </c>
      <c r="Z16" s="80">
        <v>0.3</v>
      </c>
      <c r="AA16" s="79">
        <v>1.52E-20</v>
      </c>
      <c r="AC16" s="80">
        <v>0.24</v>
      </c>
      <c r="AD16" s="79">
        <v>1.24E-19</v>
      </c>
      <c r="AF16" s="80">
        <v>0.26</v>
      </c>
      <c r="AG16" s="79">
        <v>2.56E-20</v>
      </c>
      <c r="AI16" s="80">
        <v>0.26</v>
      </c>
      <c r="AJ16" s="79">
        <v>6.049999999999999E-21</v>
      </c>
      <c r="AK16" s="81">
        <v>0.31</v>
      </c>
      <c r="AL16" s="80">
        <v>0.26</v>
      </c>
      <c r="AM16" s="79">
        <v>6.049999999999999E-21</v>
      </c>
      <c r="AN16" s="81">
        <v>0.49</v>
      </c>
      <c r="AO16" s="80">
        <v>0.284</v>
      </c>
      <c r="AP16" s="79">
        <v>4.61E-20</v>
      </c>
      <c r="AQ16" s="81">
        <v>0.6639999999999999</v>
      </c>
      <c r="AR16" s="80">
        <v>0.29</v>
      </c>
      <c r="AS16" s="79">
        <v>5.559999999999999E-20</v>
      </c>
      <c r="AT16" s="80">
        <v>0.228</v>
      </c>
      <c r="AU16" s="79">
        <v>4.1999999999999995E-21</v>
      </c>
      <c r="AW16" s="80">
        <v>0.23</v>
      </c>
      <c r="AX16" s="79">
        <v>9.1E-20</v>
      </c>
      <c r="AZ16" s="80">
        <v>0.26</v>
      </c>
      <c r="BA16" s="79">
        <v>1.8279999999999998E-20</v>
      </c>
      <c r="BB16" s="81">
        <v>0.843</v>
      </c>
      <c r="BC16" s="80">
        <v>0.26</v>
      </c>
      <c r="BD16" s="79">
        <v>1.8279999999999998E-20</v>
      </c>
      <c r="BE16" s="81">
        <v>0.157</v>
      </c>
      <c r="BF16" s="80">
        <v>0.29</v>
      </c>
      <c r="BG16" s="79">
        <v>4.06E-20</v>
      </c>
      <c r="BH16" s="81">
        <v>0.419</v>
      </c>
      <c r="BI16" s="80">
        <v>0.3</v>
      </c>
      <c r="BJ16" s="79">
        <v>3.754E-20</v>
      </c>
      <c r="BK16" s="81">
        <v>0.9466489784749224</v>
      </c>
      <c r="BL16" s="80">
        <v>0.305</v>
      </c>
      <c r="BM16" s="79">
        <v>1.32E-20</v>
      </c>
      <c r="BN16" s="81">
        <v>0.9777653603936176</v>
      </c>
      <c r="BO16" s="80">
        <v>0.286</v>
      </c>
      <c r="BP16" s="79">
        <v>8.4E-19</v>
      </c>
      <c r="BR16" s="80">
        <v>0.3</v>
      </c>
      <c r="BS16" s="79">
        <v>1.89E-21</v>
      </c>
      <c r="BU16" s="80">
        <v>0.23</v>
      </c>
      <c r="BV16" s="79">
        <v>4.386589550323037E-19</v>
      </c>
      <c r="BX16" s="80">
        <v>0.302</v>
      </c>
      <c r="BY16" s="79">
        <v>2.7E-20</v>
      </c>
      <c r="BZ16" s="81">
        <v>0.049397176408321725</v>
      </c>
      <c r="CA16" s="80">
        <v>0.242</v>
      </c>
      <c r="CB16" s="79">
        <v>1.41E-20</v>
      </c>
      <c r="CD16" s="80">
        <v>0.26</v>
      </c>
      <c r="CE16" s="79">
        <v>2.01E-21</v>
      </c>
      <c r="CF16" s="81">
        <v>0.327</v>
      </c>
      <c r="CG16" s="80">
        <v>0.26</v>
      </c>
      <c r="CH16" s="79">
        <v>3.27E-21</v>
      </c>
      <c r="CI16" s="81">
        <v>0.498</v>
      </c>
      <c r="CJ16" s="80">
        <v>0.34</v>
      </c>
      <c r="CK16" s="79">
        <v>3.78E-19</v>
      </c>
      <c r="CM16" s="80">
        <v>0.23</v>
      </c>
      <c r="CN16" s="79">
        <v>3.1E-19</v>
      </c>
      <c r="CP16" s="80">
        <v>0.295</v>
      </c>
      <c r="CQ16" s="79">
        <v>7.243E-20</v>
      </c>
      <c r="CS16" s="80">
        <v>0.295</v>
      </c>
      <c r="CT16" s="79">
        <v>1.746E-20</v>
      </c>
      <c r="CV16" s="80">
        <v>0.26</v>
      </c>
      <c r="CW16" s="79">
        <v>2.64E-21</v>
      </c>
    </row>
    <row r="17" spans="1:101" ht="12.75">
      <c r="A17" s="94" t="s">
        <v>462</v>
      </c>
      <c r="B17" s="186">
        <v>0.25666666666666665</v>
      </c>
      <c r="C17" s="20" t="s">
        <v>3695</v>
      </c>
      <c r="D17" s="26"/>
      <c r="E17" s="80">
        <v>0.27973400000000004</v>
      </c>
      <c r="F17" s="79">
        <v>5.2099999999999996E-20</v>
      </c>
      <c r="G17" s="76">
        <v>1</v>
      </c>
      <c r="H17" s="80">
        <v>0.596</v>
      </c>
      <c r="I17" s="79">
        <v>4.95E-18</v>
      </c>
      <c r="J17" s="81">
        <v>0.357</v>
      </c>
      <c r="K17" s="80">
        <v>0.414</v>
      </c>
      <c r="L17" s="79">
        <v>2E-20</v>
      </c>
      <c r="M17" s="81">
        <v>1</v>
      </c>
      <c r="N17" s="80">
        <v>0.305</v>
      </c>
      <c r="O17" s="79">
        <v>2.01E-19</v>
      </c>
      <c r="P17" s="76">
        <v>0.9</v>
      </c>
      <c r="Q17" s="80">
        <v>0.305</v>
      </c>
      <c r="R17" s="79">
        <v>2.01E-19</v>
      </c>
      <c r="S17" s="81">
        <v>0.1</v>
      </c>
      <c r="T17" s="80">
        <v>0.304</v>
      </c>
      <c r="U17" s="79">
        <v>1.0399999999999999E-20</v>
      </c>
      <c r="W17" s="80">
        <v>0.245</v>
      </c>
      <c r="X17" s="79">
        <v>2.11E-20</v>
      </c>
      <c r="Z17" s="80">
        <v>0.302</v>
      </c>
      <c r="AA17" s="79">
        <v>1.2799999999999999E-20</v>
      </c>
      <c r="AC17" s="80">
        <v>0.245</v>
      </c>
      <c r="AD17" s="79">
        <v>1.02E-19</v>
      </c>
      <c r="AF17" s="80">
        <v>0.265</v>
      </c>
      <c r="AG17" s="79">
        <v>2.11E-20</v>
      </c>
      <c r="AI17" s="80">
        <v>0.261</v>
      </c>
      <c r="AJ17" s="79">
        <v>6.5899999999999995E-21</v>
      </c>
      <c r="AK17" s="81">
        <v>0.32</v>
      </c>
      <c r="AL17" s="80">
        <v>0.261</v>
      </c>
      <c r="AM17" s="79">
        <v>6.5899999999999995E-21</v>
      </c>
      <c r="AN17" s="81">
        <v>0.4811111111111111</v>
      </c>
      <c r="AO17" s="80">
        <v>0.285</v>
      </c>
      <c r="AP17" s="79">
        <v>4.49E-20</v>
      </c>
      <c r="AQ17" s="81">
        <v>0.66</v>
      </c>
      <c r="AR17" s="80">
        <v>0.291</v>
      </c>
      <c r="AS17" s="79">
        <v>5.68E-20</v>
      </c>
      <c r="AT17" s="80">
        <v>0.23</v>
      </c>
      <c r="AU17" s="79">
        <v>5.3E-21</v>
      </c>
      <c r="AW17" s="80">
        <v>0.232</v>
      </c>
      <c r="AX17" s="79">
        <v>8.01E-20</v>
      </c>
      <c r="AZ17" s="80">
        <v>0.261</v>
      </c>
      <c r="BA17" s="79">
        <v>1.957E-20</v>
      </c>
      <c r="BB17" s="81">
        <v>0.8351999999999999</v>
      </c>
      <c r="BC17" s="80">
        <v>0.261</v>
      </c>
      <c r="BD17" s="79">
        <v>1.957E-20</v>
      </c>
      <c r="BE17" s="81">
        <v>0.165</v>
      </c>
      <c r="BF17" s="80">
        <v>0.291</v>
      </c>
      <c r="BG17" s="79">
        <v>3.95E-20</v>
      </c>
      <c r="BH17" s="81">
        <v>0.402</v>
      </c>
      <c r="BI17" s="80">
        <v>0.301</v>
      </c>
      <c r="BJ17" s="79">
        <v>3.6754E-20</v>
      </c>
      <c r="BK17" s="81">
        <v>0.943405683741234</v>
      </c>
      <c r="BL17" s="80">
        <v>0.3075</v>
      </c>
      <c r="BM17" s="79">
        <v>1.1549999999999998E-20</v>
      </c>
      <c r="BN17" s="81">
        <v>0.9742518007506803</v>
      </c>
      <c r="BO17" s="80">
        <v>0.287</v>
      </c>
      <c r="BP17" s="79">
        <v>5.6E-19</v>
      </c>
      <c r="BR17" s="80">
        <v>0.302</v>
      </c>
      <c r="BS17" s="79">
        <v>1.5199999999999999E-21</v>
      </c>
      <c r="BU17" s="80">
        <v>0.232</v>
      </c>
      <c r="BV17" s="79">
        <v>3.854590606003333E-19</v>
      </c>
      <c r="BX17" s="80">
        <v>0.304</v>
      </c>
      <c r="BY17" s="79">
        <v>2.85E-20</v>
      </c>
      <c r="BZ17" s="81">
        <v>0.04425167681383895</v>
      </c>
      <c r="CA17" s="80">
        <v>0.246</v>
      </c>
      <c r="CB17" s="79">
        <v>1.886E-20</v>
      </c>
      <c r="CD17" s="80">
        <v>0.261</v>
      </c>
      <c r="CE17" s="79">
        <v>2.11E-21</v>
      </c>
      <c r="CF17" s="81">
        <v>0.31</v>
      </c>
      <c r="CG17" s="80">
        <v>0.261</v>
      </c>
      <c r="CH17" s="79">
        <v>3.61E-21</v>
      </c>
      <c r="CI17" s="81">
        <v>0.471</v>
      </c>
      <c r="CJ17" s="80">
        <v>0.345</v>
      </c>
      <c r="CK17" s="79">
        <v>3.27E-19</v>
      </c>
      <c r="CM17" s="80">
        <v>0.235</v>
      </c>
      <c r="CN17" s="79">
        <v>1.8E-19</v>
      </c>
      <c r="CP17" s="80">
        <v>0.3</v>
      </c>
      <c r="CQ17" s="79">
        <v>5.9E-20</v>
      </c>
      <c r="CS17" s="80">
        <v>0.3</v>
      </c>
      <c r="CT17" s="79">
        <v>1.25E-20</v>
      </c>
      <c r="CV17" s="80">
        <v>0.261</v>
      </c>
      <c r="CW17" s="79">
        <v>2.86E-21</v>
      </c>
    </row>
    <row r="18" spans="1:101" ht="12.75">
      <c r="A18" s="94" t="s">
        <v>464</v>
      </c>
      <c r="B18" s="186">
        <v>5.095E-05</v>
      </c>
      <c r="C18" s="20" t="s">
        <v>463</v>
      </c>
      <c r="D18" s="26"/>
      <c r="E18" s="80">
        <v>0.283702</v>
      </c>
      <c r="F18" s="79">
        <v>6.23E-20</v>
      </c>
      <c r="G18" s="76">
        <v>1</v>
      </c>
      <c r="H18" s="80">
        <v>0.597</v>
      </c>
      <c r="I18" s="79">
        <v>4.67E-18</v>
      </c>
      <c r="J18" s="81">
        <v>0.318</v>
      </c>
      <c r="K18" s="80">
        <v>0.415</v>
      </c>
      <c r="L18" s="79">
        <v>5.999999999999999E-20</v>
      </c>
      <c r="M18" s="81">
        <v>1</v>
      </c>
      <c r="N18" s="80">
        <v>0.306</v>
      </c>
      <c r="O18" s="79">
        <v>1.7899999999999997E-19</v>
      </c>
      <c r="P18" s="76">
        <v>0.884</v>
      </c>
      <c r="Q18" s="80">
        <v>0.306</v>
      </c>
      <c r="R18" s="79">
        <v>1.7899999999999997E-19</v>
      </c>
      <c r="S18" s="81">
        <v>0.11599999999999999</v>
      </c>
      <c r="T18" s="80">
        <v>0.305</v>
      </c>
      <c r="U18" s="79">
        <v>1.57E-20</v>
      </c>
      <c r="W18" s="80">
        <v>0.25</v>
      </c>
      <c r="X18" s="79">
        <v>1.97E-20</v>
      </c>
      <c r="Z18" s="80">
        <v>0.304</v>
      </c>
      <c r="AA18" s="79">
        <v>1.05E-20</v>
      </c>
      <c r="AC18" s="80">
        <v>0.25</v>
      </c>
      <c r="AD18" s="79">
        <v>8.3E-20</v>
      </c>
      <c r="AF18" s="80">
        <v>0.27</v>
      </c>
      <c r="AG18" s="79">
        <v>1.7E-20</v>
      </c>
      <c r="AI18" s="80">
        <v>0.262</v>
      </c>
      <c r="AJ18" s="79">
        <v>6.0299999999999995E-21</v>
      </c>
      <c r="AK18" s="81">
        <v>0.33</v>
      </c>
      <c r="AL18" s="80">
        <v>0.262</v>
      </c>
      <c r="AM18" s="79">
        <v>6.0299999999999995E-21</v>
      </c>
      <c r="AN18" s="81">
        <v>0.4722222222222222</v>
      </c>
      <c r="AO18" s="80">
        <v>0.286</v>
      </c>
      <c r="AP18" s="79">
        <v>4.44E-20</v>
      </c>
      <c r="AQ18" s="81">
        <v>0.6519999999999999</v>
      </c>
      <c r="AR18" s="80">
        <v>0.292</v>
      </c>
      <c r="AS18" s="79">
        <v>5.809999999999999E-20</v>
      </c>
      <c r="AT18" s="80">
        <v>0.232</v>
      </c>
      <c r="AU18" s="79">
        <v>6.3E-21</v>
      </c>
      <c r="AW18" s="80">
        <v>0.234</v>
      </c>
      <c r="AX18" s="79">
        <v>7.03E-20</v>
      </c>
      <c r="AZ18" s="80">
        <v>0.262</v>
      </c>
      <c r="BA18" s="79">
        <v>2.027E-20</v>
      </c>
      <c r="BB18" s="81">
        <v>0.8273999999999999</v>
      </c>
      <c r="BC18" s="80">
        <v>0.262</v>
      </c>
      <c r="BD18" s="79">
        <v>2.027E-20</v>
      </c>
      <c r="BE18" s="81">
        <v>0.173</v>
      </c>
      <c r="BF18" s="80">
        <v>0.292</v>
      </c>
      <c r="BG18" s="79">
        <v>3.82E-20</v>
      </c>
      <c r="BH18" s="81">
        <v>0.385</v>
      </c>
      <c r="BI18" s="80">
        <v>0.302</v>
      </c>
      <c r="BJ18" s="79">
        <v>3.5968E-20</v>
      </c>
      <c r="BK18" s="81">
        <v>0.9400010537227984</v>
      </c>
      <c r="BL18" s="80">
        <v>0.31</v>
      </c>
      <c r="BM18" s="79">
        <v>8.199999999999998E-21</v>
      </c>
      <c r="BN18" s="81">
        <v>0.9702699582372506</v>
      </c>
      <c r="BO18" s="80">
        <v>0.288</v>
      </c>
      <c r="BP18" s="79">
        <v>3.6999999999999996E-19</v>
      </c>
      <c r="BR18" s="80">
        <v>0.304</v>
      </c>
      <c r="BS18" s="79">
        <v>1.25E-21</v>
      </c>
      <c r="BU18" s="80">
        <v>0.234</v>
      </c>
      <c r="BV18" s="79">
        <v>3.382925859581667E-19</v>
      </c>
      <c r="BX18" s="80">
        <v>0.306</v>
      </c>
      <c r="BY18" s="79">
        <v>3.0899999999999997E-20</v>
      </c>
      <c r="BZ18" s="81">
        <v>0.03964216263394684</v>
      </c>
      <c r="CA18" s="80">
        <v>0.25</v>
      </c>
      <c r="CB18" s="79">
        <v>2.45E-20</v>
      </c>
      <c r="CD18" s="80">
        <v>0.262</v>
      </c>
      <c r="CE18" s="79">
        <v>2.24E-21</v>
      </c>
      <c r="CF18" s="81">
        <v>0.293</v>
      </c>
      <c r="CG18" s="80">
        <v>0.262</v>
      </c>
      <c r="CH18" s="79">
        <v>3.79E-21</v>
      </c>
      <c r="CI18" s="81">
        <v>0.446</v>
      </c>
      <c r="CJ18" s="80">
        <v>0.35</v>
      </c>
      <c r="CK18" s="79">
        <v>2.76E-19</v>
      </c>
      <c r="CM18" s="80">
        <v>0.24</v>
      </c>
      <c r="CN18" s="79">
        <v>1.1E-19</v>
      </c>
      <c r="CP18" s="80">
        <v>0.305</v>
      </c>
      <c r="CQ18" s="79">
        <v>4.608E-20</v>
      </c>
      <c r="CS18" s="80">
        <v>0.305</v>
      </c>
      <c r="CT18" s="79">
        <v>9.22E-21</v>
      </c>
      <c r="CV18" s="80">
        <v>0.262</v>
      </c>
      <c r="CW18" s="79">
        <v>3.02E-21</v>
      </c>
    </row>
    <row r="19" spans="1:101" ht="12.75">
      <c r="A19" s="94" t="s">
        <v>466</v>
      </c>
      <c r="B19" s="186">
        <v>0.0006106666666666667</v>
      </c>
      <c r="C19" s="20" t="s">
        <v>465</v>
      </c>
      <c r="D19" s="26"/>
      <c r="E19" s="80">
        <v>0.2877845</v>
      </c>
      <c r="F19" s="79">
        <v>7.589999999999999E-20</v>
      </c>
      <c r="G19" s="76">
        <v>1</v>
      </c>
      <c r="H19" s="80">
        <v>0.598</v>
      </c>
      <c r="I19" s="79">
        <v>3.93E-18</v>
      </c>
      <c r="J19" s="81">
        <v>0.323</v>
      </c>
      <c r="K19" s="80">
        <v>0.416</v>
      </c>
      <c r="L19" s="79">
        <v>7E-20</v>
      </c>
      <c r="M19" s="81">
        <v>1</v>
      </c>
      <c r="N19" s="80">
        <v>0.307</v>
      </c>
      <c r="O19" s="79">
        <v>1.55E-19</v>
      </c>
      <c r="P19" s="76">
        <v>0.862</v>
      </c>
      <c r="Q19" s="80">
        <v>0.307</v>
      </c>
      <c r="R19" s="79">
        <v>1.55E-19</v>
      </c>
      <c r="S19" s="81">
        <v>0.138</v>
      </c>
      <c r="T19" s="80">
        <v>0.306</v>
      </c>
      <c r="U19" s="79">
        <v>1.29E-20</v>
      </c>
      <c r="W19" s="80">
        <v>0.255</v>
      </c>
      <c r="X19" s="79">
        <v>1.95E-20</v>
      </c>
      <c r="Z19" s="80">
        <v>0.306</v>
      </c>
      <c r="AA19" s="79">
        <v>8.53E-21</v>
      </c>
      <c r="AC19" s="80">
        <v>0.255</v>
      </c>
      <c r="AD19" s="79">
        <v>6.7E-20</v>
      </c>
      <c r="AF19" s="80">
        <v>0.275</v>
      </c>
      <c r="AG19" s="79">
        <v>1.39E-20</v>
      </c>
      <c r="AI19" s="80">
        <v>0.263</v>
      </c>
      <c r="AJ19" s="79">
        <v>1.0769999999999999E-20</v>
      </c>
      <c r="AK19" s="81">
        <v>0.34</v>
      </c>
      <c r="AL19" s="80">
        <v>0.263</v>
      </c>
      <c r="AM19" s="79">
        <v>1.0769999999999999E-20</v>
      </c>
      <c r="AN19" s="81">
        <v>0.4633333333333333</v>
      </c>
      <c r="AO19" s="80">
        <v>0.287</v>
      </c>
      <c r="AP19" s="79">
        <v>4.5899999999999995E-20</v>
      </c>
      <c r="AQ19" s="81">
        <v>0.6439999999999999</v>
      </c>
      <c r="AR19" s="80">
        <v>0.293</v>
      </c>
      <c r="AS19" s="79">
        <v>5.879999999999999E-20</v>
      </c>
      <c r="AT19" s="80">
        <v>0.234</v>
      </c>
      <c r="AU19" s="79">
        <v>7.9E-21</v>
      </c>
      <c r="AW19" s="80">
        <v>0.236</v>
      </c>
      <c r="AX19" s="79">
        <v>6.31E-20</v>
      </c>
      <c r="AZ19" s="80">
        <v>0.263</v>
      </c>
      <c r="BA19" s="79">
        <v>2.144E-20</v>
      </c>
      <c r="BB19" s="81">
        <v>0.8196</v>
      </c>
      <c r="BC19" s="80">
        <v>0.263</v>
      </c>
      <c r="BD19" s="79">
        <v>2.144E-20</v>
      </c>
      <c r="BE19" s="81">
        <v>0.181</v>
      </c>
      <c r="BF19" s="80">
        <v>0.293</v>
      </c>
      <c r="BG19" s="79">
        <v>3.71E-20</v>
      </c>
      <c r="BH19" s="81">
        <v>0.37</v>
      </c>
      <c r="BI19" s="80">
        <v>0.303</v>
      </c>
      <c r="BJ19" s="79">
        <v>3.5182E-20</v>
      </c>
      <c r="BK19" s="81">
        <v>0.9364297922511164</v>
      </c>
      <c r="BL19" s="80">
        <v>0.3125</v>
      </c>
      <c r="BM19" s="79">
        <v>5.8E-21</v>
      </c>
      <c r="BN19" s="81">
        <v>0.9657723292041607</v>
      </c>
      <c r="BO19" s="80">
        <v>0.289</v>
      </c>
      <c r="BP19" s="79">
        <v>2.3999999999999997E-19</v>
      </c>
      <c r="BR19" s="80">
        <v>0.306</v>
      </c>
      <c r="BS19" s="79">
        <v>9.98E-22</v>
      </c>
      <c r="BU19" s="80">
        <v>0.236</v>
      </c>
      <c r="BV19" s="79">
        <v>2.971435502887399E-19</v>
      </c>
      <c r="BX19" s="80">
        <v>0.308</v>
      </c>
      <c r="BY19" s="79">
        <v>3.2899999999999997E-20</v>
      </c>
      <c r="BZ19" s="81">
        <v>0.03551280248446611</v>
      </c>
      <c r="CA19" s="80">
        <v>0.254</v>
      </c>
      <c r="CB19" s="79">
        <v>3.0899999999999997E-20</v>
      </c>
      <c r="CD19" s="80">
        <v>0.263</v>
      </c>
      <c r="CE19" s="79">
        <v>2.41E-21</v>
      </c>
      <c r="CF19" s="81">
        <v>0.278</v>
      </c>
      <c r="CG19" s="80">
        <v>0.263</v>
      </c>
      <c r="CH19" s="79">
        <v>3.96E-21</v>
      </c>
      <c r="CI19" s="81">
        <v>0.422</v>
      </c>
      <c r="CJ19" s="80">
        <v>0.355</v>
      </c>
      <c r="CK19" s="79">
        <v>2.44E-19</v>
      </c>
      <c r="CM19" s="80">
        <v>0.245</v>
      </c>
      <c r="CN19" s="79">
        <v>7E-20</v>
      </c>
      <c r="CP19" s="80">
        <v>0.31</v>
      </c>
      <c r="CQ19" s="79">
        <v>3.288E-20</v>
      </c>
      <c r="CS19" s="80">
        <v>0.31</v>
      </c>
      <c r="CT19" s="79">
        <v>6.3E-21</v>
      </c>
      <c r="CV19" s="80">
        <v>0.263</v>
      </c>
      <c r="CW19" s="79">
        <v>3.19E-21</v>
      </c>
    </row>
    <row r="20" spans="1:101" ht="12.75">
      <c r="A20" s="94" t="s">
        <v>471</v>
      </c>
      <c r="B20" s="186">
        <v>0.0019</v>
      </c>
      <c r="C20" s="20" t="s">
        <v>5545</v>
      </c>
      <c r="D20" s="26"/>
      <c r="E20" s="80">
        <v>0.2919865</v>
      </c>
      <c r="F20" s="79">
        <v>9.509999999999999E-20</v>
      </c>
      <c r="G20" s="76">
        <v>1</v>
      </c>
      <c r="H20" s="80">
        <v>0.599</v>
      </c>
      <c r="I20" s="79">
        <v>3.33E-18</v>
      </c>
      <c r="J20" s="81">
        <v>0.314</v>
      </c>
      <c r="K20" s="80">
        <v>0.417</v>
      </c>
      <c r="L20" s="79">
        <v>8E-20</v>
      </c>
      <c r="M20" s="81">
        <v>1</v>
      </c>
      <c r="N20" s="80">
        <v>0.308</v>
      </c>
      <c r="O20" s="79">
        <v>1.35E-19</v>
      </c>
      <c r="P20" s="76">
        <v>0.793</v>
      </c>
      <c r="Q20" s="80">
        <v>0.308</v>
      </c>
      <c r="R20" s="79">
        <v>1.35E-19</v>
      </c>
      <c r="S20" s="81">
        <v>0.20699999999999996</v>
      </c>
      <c r="T20" s="80">
        <v>0.307</v>
      </c>
      <c r="U20" s="79">
        <v>9.16E-21</v>
      </c>
      <c r="W20" s="80">
        <v>0.26</v>
      </c>
      <c r="X20" s="79">
        <v>1.91E-20</v>
      </c>
      <c r="Z20" s="80">
        <v>0.308</v>
      </c>
      <c r="AA20" s="79">
        <v>7.019999999999999E-21</v>
      </c>
      <c r="AC20" s="80">
        <v>0.26</v>
      </c>
      <c r="AD20" s="79">
        <v>5.3E-20</v>
      </c>
      <c r="AF20" s="80">
        <v>0.28</v>
      </c>
      <c r="AG20" s="79">
        <v>1.09E-20</v>
      </c>
      <c r="AI20" s="80">
        <v>0.264</v>
      </c>
      <c r="AJ20" s="79">
        <v>9.47E-21</v>
      </c>
      <c r="AK20" s="81">
        <v>0.35</v>
      </c>
      <c r="AL20" s="80">
        <v>0.264</v>
      </c>
      <c r="AM20" s="79">
        <v>9.47E-21</v>
      </c>
      <c r="AN20" s="81">
        <v>0.45444444444444443</v>
      </c>
      <c r="AO20" s="80">
        <v>0.288</v>
      </c>
      <c r="AP20" s="79">
        <v>4.7199999999999996E-20</v>
      </c>
      <c r="AQ20" s="81">
        <v>0.636</v>
      </c>
      <c r="AR20" s="80">
        <v>0.294</v>
      </c>
      <c r="AS20" s="79">
        <v>5.8E-20</v>
      </c>
      <c r="AT20" s="80">
        <v>0.236</v>
      </c>
      <c r="AU20" s="79">
        <v>9.699999999999999E-21</v>
      </c>
      <c r="AW20" s="80">
        <v>0.238</v>
      </c>
      <c r="AX20" s="79">
        <v>5.61E-20</v>
      </c>
      <c r="AZ20" s="80">
        <v>0.264</v>
      </c>
      <c r="BA20" s="79">
        <v>2.184E-20</v>
      </c>
      <c r="BB20" s="81">
        <v>0.8118000000000001</v>
      </c>
      <c r="BC20" s="80">
        <v>0.264</v>
      </c>
      <c r="BD20" s="79">
        <v>2.184E-20</v>
      </c>
      <c r="BE20" s="81">
        <v>0.189</v>
      </c>
      <c r="BF20" s="80">
        <v>0.294</v>
      </c>
      <c r="BG20" s="79">
        <v>3.57E-20</v>
      </c>
      <c r="BH20" s="81">
        <v>0.354</v>
      </c>
      <c r="BI20" s="80">
        <v>0.304</v>
      </c>
      <c r="BJ20" s="79">
        <v>3.4396E-20</v>
      </c>
      <c r="BK20" s="81">
        <v>0.9326866475630071</v>
      </c>
      <c r="BL20" s="80">
        <v>0.315</v>
      </c>
      <c r="BM20" s="79">
        <v>4.4E-21</v>
      </c>
      <c r="BN20" s="81">
        <v>0.9607091868827081</v>
      </c>
      <c r="BO20" s="80">
        <v>0.29</v>
      </c>
      <c r="BP20" s="79">
        <v>1.5E-19</v>
      </c>
      <c r="BR20" s="80">
        <v>0.308</v>
      </c>
      <c r="BS20" s="79">
        <v>8.16E-22</v>
      </c>
      <c r="BU20" s="80">
        <v>0.238</v>
      </c>
      <c r="BV20" s="79">
        <v>2.5999946801612756E-19</v>
      </c>
      <c r="BX20" s="80">
        <v>0.31</v>
      </c>
      <c r="BY20" s="79">
        <v>3.5899999999999994E-20</v>
      </c>
      <c r="BZ20" s="81">
        <v>0.03181358070562809</v>
      </c>
      <c r="CA20" s="80">
        <v>0.258</v>
      </c>
      <c r="CB20" s="79">
        <v>3.74E-20</v>
      </c>
      <c r="CD20" s="80">
        <v>0.264</v>
      </c>
      <c r="CE20" s="79">
        <v>2.63E-21</v>
      </c>
      <c r="CF20" s="81">
        <v>0.263</v>
      </c>
      <c r="CG20" s="80">
        <v>0.264</v>
      </c>
      <c r="CH20" s="79">
        <v>4.3E-21</v>
      </c>
      <c r="CI20" s="81">
        <v>0.399</v>
      </c>
      <c r="CJ20" s="80">
        <v>0.36</v>
      </c>
      <c r="CK20" s="79">
        <v>2.09E-19</v>
      </c>
      <c r="CM20" s="80">
        <v>0.25</v>
      </c>
      <c r="CN20" s="79">
        <v>5.7E-20</v>
      </c>
      <c r="CP20" s="80">
        <v>0.315</v>
      </c>
      <c r="CQ20" s="79">
        <v>2.18E-20</v>
      </c>
      <c r="CS20" s="80">
        <v>0.315</v>
      </c>
      <c r="CT20" s="79">
        <v>4.22E-21</v>
      </c>
      <c r="CV20" s="80">
        <v>0.264</v>
      </c>
      <c r="CW20" s="79">
        <v>3.47E-21</v>
      </c>
    </row>
    <row r="21" spans="1:101" ht="12.75">
      <c r="A21" s="94" t="s">
        <v>1426</v>
      </c>
      <c r="B21" s="186">
        <v>9.003333333333334E-07</v>
      </c>
      <c r="C21" s="20" t="s">
        <v>5546</v>
      </c>
      <c r="D21" s="26"/>
      <c r="E21" s="80">
        <v>0.2963125</v>
      </c>
      <c r="F21" s="79">
        <v>1.15E-19</v>
      </c>
      <c r="G21" s="76">
        <v>1</v>
      </c>
      <c r="H21" s="80">
        <v>0.6</v>
      </c>
      <c r="I21" s="79">
        <v>2.9599999999999997E-18</v>
      </c>
      <c r="J21" s="81">
        <v>0.291</v>
      </c>
      <c r="K21" s="80">
        <v>0.418</v>
      </c>
      <c r="L21" s="79">
        <v>5E-20</v>
      </c>
      <c r="M21" s="81">
        <v>1</v>
      </c>
      <c r="N21" s="80">
        <v>0.309</v>
      </c>
      <c r="O21" s="79">
        <v>1.2199999999999998E-19</v>
      </c>
      <c r="P21" s="76">
        <v>0.671</v>
      </c>
      <c r="Q21" s="80">
        <v>0.309</v>
      </c>
      <c r="R21" s="79">
        <v>1.2199999999999998E-19</v>
      </c>
      <c r="S21" s="81">
        <v>0.32899999999999996</v>
      </c>
      <c r="T21" s="80">
        <v>0.308</v>
      </c>
      <c r="U21" s="79">
        <v>1.45E-20</v>
      </c>
      <c r="W21" s="80">
        <v>0.265</v>
      </c>
      <c r="X21" s="79">
        <v>1.8E-20</v>
      </c>
      <c r="Z21" s="80">
        <v>0.31</v>
      </c>
      <c r="AA21" s="79">
        <v>5.5100000000000004E-21</v>
      </c>
      <c r="AC21" s="80">
        <v>0.265</v>
      </c>
      <c r="AD21" s="79">
        <v>4.2E-20</v>
      </c>
      <c r="AF21" s="80">
        <v>0.285</v>
      </c>
      <c r="AG21" s="79">
        <v>8.63E-21</v>
      </c>
      <c r="AI21" s="80">
        <v>0.265</v>
      </c>
      <c r="AJ21" s="79">
        <v>5.309999999999999E-21</v>
      </c>
      <c r="AK21" s="81">
        <v>0.36</v>
      </c>
      <c r="AL21" s="80">
        <v>0.265</v>
      </c>
      <c r="AM21" s="79">
        <v>5.309999999999999E-21</v>
      </c>
      <c r="AN21" s="81">
        <v>0.44555555555555554</v>
      </c>
      <c r="AO21" s="80">
        <v>0.289</v>
      </c>
      <c r="AP21" s="79">
        <v>4.7699999999999995E-20</v>
      </c>
      <c r="AQ21" s="81">
        <v>0.628</v>
      </c>
      <c r="AR21" s="80">
        <v>0.295</v>
      </c>
      <c r="AS21" s="79">
        <v>5.57E-20</v>
      </c>
      <c r="AT21" s="80">
        <v>0.238</v>
      </c>
      <c r="AU21" s="79">
        <v>1.1499999999999998E-20</v>
      </c>
      <c r="AW21" s="80">
        <v>0.24</v>
      </c>
      <c r="AX21" s="79">
        <v>5.03E-20</v>
      </c>
      <c r="AZ21" s="80">
        <v>0.265</v>
      </c>
      <c r="BA21" s="79">
        <v>2.261E-20</v>
      </c>
      <c r="BB21" s="81">
        <v>0.804</v>
      </c>
      <c r="BC21" s="80">
        <v>0.265</v>
      </c>
      <c r="BD21" s="79">
        <v>2.261E-20</v>
      </c>
      <c r="BE21" s="81">
        <v>0.197</v>
      </c>
      <c r="BF21" s="80">
        <v>0.295</v>
      </c>
      <c r="BG21" s="79">
        <v>3.42E-20</v>
      </c>
      <c r="BH21" s="81">
        <v>0.339</v>
      </c>
      <c r="BI21" s="80">
        <v>0.305</v>
      </c>
      <c r="BJ21" s="79">
        <v>3.361E-20</v>
      </c>
      <c r="BK21" s="81">
        <v>0.9287664343447284</v>
      </c>
      <c r="BL21" s="80">
        <v>0.3175</v>
      </c>
      <c r="BM21" s="79">
        <v>3.6999999999999995E-21</v>
      </c>
      <c r="BN21" s="81">
        <v>0.9550289901295517</v>
      </c>
      <c r="BO21" s="80">
        <v>0.291</v>
      </c>
      <c r="BP21" s="79">
        <v>1.1999999999999999E-19</v>
      </c>
      <c r="BR21" s="80">
        <v>0.31</v>
      </c>
      <c r="BS21" s="79">
        <v>6.66E-22</v>
      </c>
      <c r="BU21" s="80">
        <v>0.24</v>
      </c>
      <c r="BV21" s="79">
        <v>2.2786993354588767E-19</v>
      </c>
      <c r="BX21" s="80">
        <v>0.312</v>
      </c>
      <c r="BY21" s="79">
        <v>3.9199999999999995E-20</v>
      </c>
      <c r="BZ21" s="81">
        <v>0.028499691562112656</v>
      </c>
      <c r="CA21" s="80">
        <v>0.262</v>
      </c>
      <c r="CB21" s="79">
        <v>4.3899999999999995E-20</v>
      </c>
      <c r="CD21" s="80">
        <v>0.265</v>
      </c>
      <c r="CE21" s="79">
        <v>2.83E-21</v>
      </c>
      <c r="CF21" s="81">
        <v>0.249</v>
      </c>
      <c r="CG21" s="80">
        <v>0.265</v>
      </c>
      <c r="CH21" s="79">
        <v>4.65E-21</v>
      </c>
      <c r="CI21" s="81">
        <v>0.378</v>
      </c>
      <c r="CJ21" s="80">
        <v>0.365</v>
      </c>
      <c r="CK21" s="79">
        <v>1.85E-19</v>
      </c>
      <c r="CM21" s="80">
        <v>0.255</v>
      </c>
      <c r="CN21" s="79">
        <v>5.2E-20</v>
      </c>
      <c r="CP21" s="80">
        <v>0.32</v>
      </c>
      <c r="CQ21" s="79">
        <v>1.458E-20</v>
      </c>
      <c r="CS21" s="80">
        <v>0.32</v>
      </c>
      <c r="CT21" s="79">
        <v>3.32E-21</v>
      </c>
      <c r="CV21" s="80">
        <v>0.265</v>
      </c>
      <c r="CW21" s="79">
        <v>3.74E-21</v>
      </c>
    </row>
    <row r="22" spans="1:101" ht="12.75">
      <c r="A22" s="94" t="s">
        <v>483</v>
      </c>
      <c r="B22" s="186">
        <v>9.033333333333332E-06</v>
      </c>
      <c r="C22" s="20" t="s">
        <v>5547</v>
      </c>
      <c r="D22" s="26"/>
      <c r="E22" s="80">
        <v>0.3007685</v>
      </c>
      <c r="F22" s="79">
        <v>1.3199999999999998E-19</v>
      </c>
      <c r="G22" s="76">
        <v>1</v>
      </c>
      <c r="H22" s="80">
        <v>0.601</v>
      </c>
      <c r="I22" s="79">
        <v>3.07E-18</v>
      </c>
      <c r="J22" s="81">
        <v>0.296</v>
      </c>
      <c r="K22" s="80">
        <v>0.419</v>
      </c>
      <c r="L22" s="79">
        <v>8.999999999999999E-20</v>
      </c>
      <c r="M22" s="81">
        <v>1</v>
      </c>
      <c r="N22" s="80">
        <v>0.31</v>
      </c>
      <c r="O22" s="79">
        <v>1.0199999999999999E-19</v>
      </c>
      <c r="P22" s="76">
        <v>0.523</v>
      </c>
      <c r="Q22" s="80">
        <v>0.31</v>
      </c>
      <c r="R22" s="79">
        <v>1.0199999999999999E-19</v>
      </c>
      <c r="S22" s="81">
        <v>0.477</v>
      </c>
      <c r="T22" s="80">
        <v>0.309</v>
      </c>
      <c r="U22" s="79">
        <v>2.0099999999999996E-20</v>
      </c>
      <c r="W22" s="80">
        <v>0.27</v>
      </c>
      <c r="X22" s="79">
        <v>1.62E-20</v>
      </c>
      <c r="Z22" s="80">
        <v>0.312</v>
      </c>
      <c r="AA22" s="79">
        <v>4.65E-21</v>
      </c>
      <c r="AC22" s="80">
        <v>0.27</v>
      </c>
      <c r="AD22" s="79">
        <v>3.3E-20</v>
      </c>
      <c r="AF22" s="80">
        <v>0.29</v>
      </c>
      <c r="AG22" s="79">
        <v>6.91E-21</v>
      </c>
      <c r="AI22" s="80">
        <v>0.266</v>
      </c>
      <c r="AJ22" s="79">
        <v>5.389999999999999E-21</v>
      </c>
      <c r="AK22" s="81">
        <v>0.37</v>
      </c>
      <c r="AL22" s="80">
        <v>0.266</v>
      </c>
      <c r="AM22" s="79">
        <v>5.389999999999999E-21</v>
      </c>
      <c r="AN22" s="81">
        <v>0.43666666666666665</v>
      </c>
      <c r="AO22" s="80">
        <v>0.29</v>
      </c>
      <c r="AP22" s="79">
        <v>4.889999999999999E-20</v>
      </c>
      <c r="AQ22" s="81">
        <v>0.62</v>
      </c>
      <c r="AR22" s="80">
        <v>0.296</v>
      </c>
      <c r="AS22" s="79">
        <v>5.3699999999999995E-20</v>
      </c>
      <c r="AT22" s="80">
        <v>0.24</v>
      </c>
      <c r="AU22" s="79">
        <v>1.3899999999999998E-20</v>
      </c>
      <c r="AW22" s="80">
        <v>0.242</v>
      </c>
      <c r="AX22" s="79">
        <v>4.83E-20</v>
      </c>
      <c r="AZ22" s="80">
        <v>0.266</v>
      </c>
      <c r="BA22" s="79">
        <v>2.333E-20</v>
      </c>
      <c r="BB22" s="81">
        <v>0.79404116</v>
      </c>
      <c r="BC22" s="80">
        <v>0.266</v>
      </c>
      <c r="BD22" s="79">
        <v>2.333E-20</v>
      </c>
      <c r="BE22" s="81">
        <v>0.20655868000000002</v>
      </c>
      <c r="BF22" s="80">
        <v>0.296</v>
      </c>
      <c r="BG22" s="79">
        <v>3.26E-20</v>
      </c>
      <c r="BH22" s="81">
        <v>0.324</v>
      </c>
      <c r="BI22" s="80">
        <v>0.306</v>
      </c>
      <c r="BJ22" s="79">
        <v>3.1618E-20</v>
      </c>
      <c r="BK22" s="81">
        <v>0.9246640571808664</v>
      </c>
      <c r="BL22" s="80">
        <v>0.32</v>
      </c>
      <c r="BM22" s="79">
        <v>3.3E-21</v>
      </c>
      <c r="BN22" s="81">
        <v>0.9486789149136806</v>
      </c>
      <c r="BO22" s="80">
        <v>0.292</v>
      </c>
      <c r="BP22" s="79">
        <v>1E-19</v>
      </c>
      <c r="BR22" s="80">
        <v>0.312</v>
      </c>
      <c r="BS22" s="79">
        <v>5.38E-22</v>
      </c>
      <c r="BU22" s="80">
        <v>0.242</v>
      </c>
      <c r="BV22" s="79">
        <v>1.9975008909813808E-19</v>
      </c>
      <c r="BX22" s="80">
        <v>0.314</v>
      </c>
      <c r="BY22" s="79">
        <v>4.15E-20</v>
      </c>
      <c r="BZ22" s="81">
        <v>0.025530996546762948</v>
      </c>
      <c r="CA22" s="80">
        <v>0.266</v>
      </c>
      <c r="CB22" s="79">
        <v>4.96E-20</v>
      </c>
      <c r="CD22" s="80">
        <v>0.266</v>
      </c>
      <c r="CE22" s="79">
        <v>3.05E-21</v>
      </c>
      <c r="CF22" s="81">
        <v>0.235</v>
      </c>
      <c r="CG22" s="80">
        <v>0.266</v>
      </c>
      <c r="CH22" s="79">
        <v>4.99E-21</v>
      </c>
      <c r="CI22" s="81">
        <v>0.358</v>
      </c>
      <c r="CJ22" s="80">
        <v>0.37</v>
      </c>
      <c r="CK22" s="79">
        <v>1.55E-19</v>
      </c>
      <c r="CM22" s="80">
        <v>0.26</v>
      </c>
      <c r="CN22" s="79">
        <v>4.9E-20</v>
      </c>
      <c r="CP22" s="80">
        <v>0.325</v>
      </c>
      <c r="CQ22" s="79">
        <v>8.2E-21</v>
      </c>
      <c r="CS22" s="80">
        <v>0.325</v>
      </c>
      <c r="CT22" s="79">
        <v>2.22E-21</v>
      </c>
      <c r="CV22" s="80">
        <v>0.266</v>
      </c>
      <c r="CW22" s="79">
        <v>4.02E-21</v>
      </c>
    </row>
    <row r="23" spans="1:101" ht="12.75">
      <c r="A23" s="94" t="s">
        <v>5509</v>
      </c>
      <c r="B23" s="186">
        <v>9.396666666666668E-06</v>
      </c>
      <c r="C23" s="20" t="s">
        <v>5548</v>
      </c>
      <c r="D23" s="26"/>
      <c r="E23" s="80">
        <v>0.305361</v>
      </c>
      <c r="F23" s="79">
        <v>1.61E-19</v>
      </c>
      <c r="G23" s="76">
        <v>1</v>
      </c>
      <c r="H23" s="80">
        <v>0.602</v>
      </c>
      <c r="I23" s="79">
        <v>3.5499999999999996E-18</v>
      </c>
      <c r="J23" s="81">
        <v>0.291</v>
      </c>
      <c r="K23" s="80">
        <v>0.42</v>
      </c>
      <c r="L23" s="79">
        <v>8.999999999999999E-20</v>
      </c>
      <c r="M23" s="81">
        <v>1</v>
      </c>
      <c r="N23" s="80">
        <v>0.311</v>
      </c>
      <c r="O23" s="79">
        <v>9.24E-20</v>
      </c>
      <c r="P23" s="76">
        <v>0.394</v>
      </c>
      <c r="Q23" s="80">
        <v>0.311</v>
      </c>
      <c r="R23" s="79">
        <v>9.24E-20</v>
      </c>
      <c r="S23" s="81">
        <v>0.606</v>
      </c>
      <c r="T23" s="80">
        <v>0.31</v>
      </c>
      <c r="U23" s="79">
        <v>1.51E-20</v>
      </c>
      <c r="W23" s="80">
        <v>0.275</v>
      </c>
      <c r="X23" s="79">
        <v>1.38E-20</v>
      </c>
      <c r="Z23" s="80">
        <v>0.314</v>
      </c>
      <c r="AA23" s="79">
        <v>3.8E-21</v>
      </c>
      <c r="AC23" s="80">
        <v>0.275</v>
      </c>
      <c r="AD23" s="79">
        <v>2.6E-20</v>
      </c>
      <c r="AF23" s="80">
        <v>0.295</v>
      </c>
      <c r="AG23" s="79">
        <v>5.51E-21</v>
      </c>
      <c r="AI23" s="80">
        <v>0.267</v>
      </c>
      <c r="AJ23" s="79">
        <v>1.3599999999999997E-20</v>
      </c>
      <c r="AK23" s="81">
        <v>0.38</v>
      </c>
      <c r="AL23" s="80">
        <v>0.267</v>
      </c>
      <c r="AM23" s="79">
        <v>1.3599999999999997E-20</v>
      </c>
      <c r="AN23" s="81">
        <v>0.42777777777777776</v>
      </c>
      <c r="AO23" s="80">
        <v>0.291</v>
      </c>
      <c r="AP23" s="79">
        <v>4.78E-20</v>
      </c>
      <c r="AQ23" s="81">
        <v>0.61</v>
      </c>
      <c r="AR23" s="80">
        <v>0.297</v>
      </c>
      <c r="AS23" s="79">
        <v>5.16E-20</v>
      </c>
      <c r="AT23" s="80">
        <v>0.242</v>
      </c>
      <c r="AU23" s="79">
        <v>1.63E-20</v>
      </c>
      <c r="AW23" s="80">
        <v>0.244</v>
      </c>
      <c r="AX23" s="79">
        <v>4.31E-20</v>
      </c>
      <c r="AZ23" s="80">
        <v>0.267</v>
      </c>
      <c r="BA23" s="79">
        <v>2.3709999999999997E-20</v>
      </c>
      <c r="BB23" s="81">
        <v>0.78408624</v>
      </c>
      <c r="BC23" s="80">
        <v>0.267</v>
      </c>
      <c r="BD23" s="79">
        <v>2.3709999999999997E-20</v>
      </c>
      <c r="BE23" s="81">
        <v>0.21611352</v>
      </c>
      <c r="BF23" s="80">
        <v>0.297</v>
      </c>
      <c r="BG23" s="79">
        <v>3.11E-20</v>
      </c>
      <c r="BH23" s="81">
        <v>0.31</v>
      </c>
      <c r="BI23" s="80">
        <v>0.307</v>
      </c>
      <c r="BJ23" s="79">
        <v>2.9626E-20</v>
      </c>
      <c r="BK23" s="81">
        <v>0.9203745353624575</v>
      </c>
      <c r="BL23" s="80">
        <v>0.3225</v>
      </c>
      <c r="BM23" s="79">
        <v>3.1E-21</v>
      </c>
      <c r="BN23" s="81">
        <v>0.9416055190216738</v>
      </c>
      <c r="BO23" s="80">
        <v>0.293</v>
      </c>
      <c r="BP23" s="79">
        <v>8.699999999999999E-20</v>
      </c>
      <c r="BR23" s="80">
        <v>0.314</v>
      </c>
      <c r="BS23" s="79">
        <v>4.62E-22</v>
      </c>
      <c r="BU23" s="80">
        <v>0.244</v>
      </c>
      <c r="BV23" s="79">
        <v>1.7564331146364686E-19</v>
      </c>
      <c r="BX23" s="80">
        <v>0.316</v>
      </c>
      <c r="BY23" s="79">
        <v>4.2099999999999995E-20</v>
      </c>
      <c r="BZ23" s="81">
        <v>0.02287153821472803</v>
      </c>
      <c r="CA23" s="80">
        <v>0.27</v>
      </c>
      <c r="CB23" s="79">
        <v>5.4E-20</v>
      </c>
      <c r="CD23" s="80">
        <v>0.267</v>
      </c>
      <c r="CE23" s="79">
        <v>3.33E-21</v>
      </c>
      <c r="CF23" s="81">
        <v>0.223</v>
      </c>
      <c r="CG23" s="80">
        <v>0.267</v>
      </c>
      <c r="CH23" s="79">
        <v>5.34E-21</v>
      </c>
      <c r="CI23" s="81">
        <v>0.339</v>
      </c>
      <c r="CJ23" s="80">
        <v>0.375</v>
      </c>
      <c r="CK23" s="79">
        <v>1.41E-19</v>
      </c>
      <c r="CM23" s="80">
        <v>0.265</v>
      </c>
      <c r="CN23" s="79">
        <v>4.6E-20</v>
      </c>
      <c r="CP23" s="80">
        <v>0.33</v>
      </c>
      <c r="CQ23" s="79">
        <v>5.225E-21</v>
      </c>
      <c r="CS23" s="80">
        <v>0.33</v>
      </c>
      <c r="CT23" s="79">
        <v>1.56E-21</v>
      </c>
      <c r="CV23" s="80">
        <v>0.267</v>
      </c>
      <c r="CW23" s="79">
        <v>4.34E-21</v>
      </c>
    </row>
    <row r="24" spans="1:101" ht="12.75">
      <c r="A24" s="94" t="s">
        <v>2365</v>
      </c>
      <c r="B24" s="186">
        <v>1.54E-05</v>
      </c>
      <c r="C24" s="74" t="s">
        <v>1207</v>
      </c>
      <c r="D24" s="26"/>
      <c r="E24" s="80">
        <v>0.310096</v>
      </c>
      <c r="F24" s="79">
        <v>1.88E-19</v>
      </c>
      <c r="G24" s="76">
        <v>1</v>
      </c>
      <c r="H24" s="80">
        <v>0.603</v>
      </c>
      <c r="I24" s="79">
        <v>4.08E-18</v>
      </c>
      <c r="J24" s="81">
        <v>0.283</v>
      </c>
      <c r="K24" s="80">
        <v>0.421</v>
      </c>
      <c r="L24" s="79">
        <v>8.999999999999999E-20</v>
      </c>
      <c r="M24" s="81">
        <v>1</v>
      </c>
      <c r="N24" s="80">
        <v>0.312</v>
      </c>
      <c r="O24" s="79">
        <v>7.95E-20</v>
      </c>
      <c r="P24" s="76">
        <v>0.31</v>
      </c>
      <c r="Q24" s="80">
        <v>0.312</v>
      </c>
      <c r="R24" s="79">
        <v>7.95E-20</v>
      </c>
      <c r="S24" s="81">
        <v>0.69</v>
      </c>
      <c r="T24" s="80">
        <v>0.311</v>
      </c>
      <c r="U24" s="79">
        <v>2.0699999999999998E-20</v>
      </c>
      <c r="W24" s="80">
        <v>0.28</v>
      </c>
      <c r="X24" s="79">
        <v>1.12E-20</v>
      </c>
      <c r="Z24" s="80">
        <v>0.316</v>
      </c>
      <c r="AA24" s="79">
        <v>3.13E-21</v>
      </c>
      <c r="AC24" s="80">
        <v>0.28</v>
      </c>
      <c r="AD24" s="79">
        <v>2E-20</v>
      </c>
      <c r="AF24" s="80">
        <v>0.3</v>
      </c>
      <c r="AG24" s="79">
        <v>4.13E-21</v>
      </c>
      <c r="AI24" s="80">
        <v>0.268</v>
      </c>
      <c r="AJ24" s="79">
        <v>1.2429999999999998E-20</v>
      </c>
      <c r="AK24" s="81">
        <v>0.39</v>
      </c>
      <c r="AL24" s="80">
        <v>0.268</v>
      </c>
      <c r="AM24" s="79">
        <v>1.2429999999999998E-20</v>
      </c>
      <c r="AN24" s="81">
        <v>0.41888888888888887</v>
      </c>
      <c r="AO24" s="80">
        <v>0.292</v>
      </c>
      <c r="AP24" s="79">
        <v>4.6799999999999995E-20</v>
      </c>
      <c r="AQ24" s="81">
        <v>0.6</v>
      </c>
      <c r="AR24" s="80">
        <v>0.298</v>
      </c>
      <c r="AS24" s="79">
        <v>5.0199999999999993E-20</v>
      </c>
      <c r="AT24" s="80">
        <v>0.244</v>
      </c>
      <c r="AU24" s="79">
        <v>1.7699999999999998E-20</v>
      </c>
      <c r="AW24" s="80">
        <v>0.246</v>
      </c>
      <c r="AX24" s="79">
        <v>3.82E-20</v>
      </c>
      <c r="AZ24" s="80">
        <v>0.268</v>
      </c>
      <c r="BA24" s="79">
        <v>2.361E-20</v>
      </c>
      <c r="BB24" s="81">
        <v>0.7741352399999999</v>
      </c>
      <c r="BC24" s="80">
        <v>0.268</v>
      </c>
      <c r="BD24" s="79">
        <v>2.361E-20</v>
      </c>
      <c r="BE24" s="81">
        <v>0.22566451999999998</v>
      </c>
      <c r="BF24" s="80">
        <v>0.298</v>
      </c>
      <c r="BG24" s="79">
        <v>2.98E-20</v>
      </c>
      <c r="BH24" s="81">
        <v>0.296</v>
      </c>
      <c r="BI24" s="80">
        <v>0.308</v>
      </c>
      <c r="BJ24" s="79">
        <v>2.7634E-20</v>
      </c>
      <c r="BK24" s="81">
        <v>0.9158930289904416</v>
      </c>
      <c r="BL24" s="80">
        <v>0.325</v>
      </c>
      <c r="BM24" s="79">
        <v>2.3E-21</v>
      </c>
      <c r="BN24" s="81">
        <v>0.9337555472898804</v>
      </c>
      <c r="BO24" s="80">
        <v>0.294</v>
      </c>
      <c r="BP24" s="79">
        <v>6.499999999999999E-20</v>
      </c>
      <c r="BR24" s="80">
        <v>0.316</v>
      </c>
      <c r="BS24" s="79">
        <v>3.63E-22</v>
      </c>
      <c r="BU24" s="80">
        <v>0.246</v>
      </c>
      <c r="BV24" s="79">
        <v>1.5454385719453204E-19</v>
      </c>
      <c r="BX24" s="80">
        <v>0.318</v>
      </c>
      <c r="BY24" s="79">
        <v>4.47E-20</v>
      </c>
      <c r="BZ24" s="81">
        <v>0.02048910465949239</v>
      </c>
      <c r="CA24" s="80">
        <v>0.274</v>
      </c>
      <c r="CB24" s="79">
        <v>5.68E-20</v>
      </c>
      <c r="CD24" s="80">
        <v>0.268</v>
      </c>
      <c r="CE24" s="79">
        <v>3.63E-21</v>
      </c>
      <c r="CF24" s="81">
        <v>0.211</v>
      </c>
      <c r="CG24" s="80">
        <v>0.268</v>
      </c>
      <c r="CH24" s="79">
        <v>5.68E-21</v>
      </c>
      <c r="CI24" s="81">
        <v>0.321</v>
      </c>
      <c r="CJ24" s="80">
        <v>0.38</v>
      </c>
      <c r="CK24" s="79">
        <v>1.2E-19</v>
      </c>
      <c r="CM24" s="80">
        <v>0.27</v>
      </c>
      <c r="CN24" s="79">
        <v>4.1E-20</v>
      </c>
      <c r="CP24" s="80">
        <v>0.335</v>
      </c>
      <c r="CQ24" s="79">
        <v>3.3E-21</v>
      </c>
      <c r="CS24" s="80">
        <v>0.335</v>
      </c>
      <c r="CT24" s="79">
        <v>1.14E-21</v>
      </c>
      <c r="CV24" s="80">
        <v>0.268</v>
      </c>
      <c r="CW24" s="79">
        <v>4.66E-21</v>
      </c>
    </row>
    <row r="25" spans="1:101" ht="12.75">
      <c r="A25" s="94" t="s">
        <v>2371</v>
      </c>
      <c r="B25" s="186">
        <v>1.0195E-06</v>
      </c>
      <c r="C25" s="95" t="s">
        <v>3148</v>
      </c>
      <c r="D25" s="26"/>
      <c r="E25" s="80">
        <v>0.315</v>
      </c>
      <c r="F25" s="79">
        <v>2.16E-19</v>
      </c>
      <c r="G25" s="76">
        <v>1</v>
      </c>
      <c r="H25" s="80">
        <v>0.604</v>
      </c>
      <c r="I25" s="79">
        <v>4.68E-18</v>
      </c>
      <c r="J25" s="81">
        <v>0.28</v>
      </c>
      <c r="K25" s="80">
        <v>0.422</v>
      </c>
      <c r="L25" s="79">
        <v>1E-19</v>
      </c>
      <c r="M25" s="81">
        <v>1</v>
      </c>
      <c r="N25" s="80">
        <v>0.313</v>
      </c>
      <c r="O25" s="79">
        <v>6.91E-20</v>
      </c>
      <c r="P25" s="76">
        <v>0.265</v>
      </c>
      <c r="Q25" s="80">
        <v>0.313</v>
      </c>
      <c r="R25" s="79">
        <v>6.91E-20</v>
      </c>
      <c r="S25" s="81">
        <v>0.735</v>
      </c>
      <c r="T25" s="80">
        <v>0.312</v>
      </c>
      <c r="U25" s="79">
        <v>2.4199999999999997E-20</v>
      </c>
      <c r="W25" s="80">
        <v>0.285</v>
      </c>
      <c r="X25" s="79">
        <v>8.58E-21</v>
      </c>
      <c r="Z25" s="80">
        <v>0.318</v>
      </c>
      <c r="AA25" s="79">
        <v>2.65E-21</v>
      </c>
      <c r="AC25" s="80">
        <v>0.285</v>
      </c>
      <c r="AD25" s="79">
        <v>1.5E-20</v>
      </c>
      <c r="AF25" s="80">
        <v>0.305</v>
      </c>
      <c r="AG25" s="79">
        <v>3.13E-21</v>
      </c>
      <c r="AI25" s="80">
        <v>0.269</v>
      </c>
      <c r="AJ25" s="79">
        <v>9.91E-21</v>
      </c>
      <c r="AK25" s="81">
        <v>0.4</v>
      </c>
      <c r="AL25" s="80">
        <v>0.269</v>
      </c>
      <c r="AM25" s="79">
        <v>9.91E-21</v>
      </c>
      <c r="AN25" s="81">
        <v>0.41</v>
      </c>
      <c r="AO25" s="80">
        <v>0.293</v>
      </c>
      <c r="AP25" s="79">
        <v>4.53E-20</v>
      </c>
      <c r="AQ25" s="81">
        <v>0.59</v>
      </c>
      <c r="AR25" s="80">
        <v>0.299</v>
      </c>
      <c r="AS25" s="79">
        <v>5.0199999999999993E-20</v>
      </c>
      <c r="AT25" s="80">
        <v>0.246</v>
      </c>
      <c r="AU25" s="79">
        <v>2.2499999999999998E-20</v>
      </c>
      <c r="AW25" s="80">
        <v>0.248</v>
      </c>
      <c r="AX25" s="79">
        <v>3.41E-20</v>
      </c>
      <c r="AZ25" s="80">
        <v>0.269</v>
      </c>
      <c r="BA25" s="79">
        <v>2.475E-20</v>
      </c>
      <c r="BB25" s="81">
        <v>0.76418816</v>
      </c>
      <c r="BC25" s="80">
        <v>0.269</v>
      </c>
      <c r="BD25" s="79">
        <v>2.475E-20</v>
      </c>
      <c r="BE25" s="81">
        <v>0.23521168</v>
      </c>
      <c r="BF25" s="80">
        <v>0.299</v>
      </c>
      <c r="BG25" s="79">
        <v>2.82E-20</v>
      </c>
      <c r="BH25" s="81">
        <v>0.283</v>
      </c>
      <c r="BI25" s="80">
        <v>0.309</v>
      </c>
      <c r="BJ25" s="79">
        <v>2.5642E-20</v>
      </c>
      <c r="BK25" s="81">
        <v>0.9112148662908901</v>
      </c>
      <c r="BL25" s="80">
        <v>0.3275</v>
      </c>
      <c r="BM25" s="79">
        <v>1.95E-21</v>
      </c>
      <c r="BN25" s="81">
        <v>0.925076880145138</v>
      </c>
      <c r="BO25" s="80">
        <v>0.295</v>
      </c>
      <c r="BP25" s="79">
        <v>5.9E-20</v>
      </c>
      <c r="BR25" s="80">
        <v>0.318</v>
      </c>
      <c r="BS25" s="79">
        <v>3E-22</v>
      </c>
      <c r="BU25" s="80">
        <v>0.248</v>
      </c>
      <c r="BV25" s="79">
        <v>1.3645498478476273E-19</v>
      </c>
      <c r="BX25" s="80">
        <v>0.32</v>
      </c>
      <c r="BY25" s="79">
        <v>4.65E-20</v>
      </c>
      <c r="BZ25" s="81">
        <v>0.01835483935563643</v>
      </c>
      <c r="CA25" s="80">
        <v>0.278</v>
      </c>
      <c r="CB25" s="79">
        <v>5.769999999999999E-20</v>
      </c>
      <c r="CD25" s="80">
        <v>0.269</v>
      </c>
      <c r="CE25" s="79">
        <v>3.98E-21</v>
      </c>
      <c r="CF25" s="81">
        <v>0.2</v>
      </c>
      <c r="CG25" s="80">
        <v>0.269</v>
      </c>
      <c r="CH25" s="79">
        <v>6.2E-21</v>
      </c>
      <c r="CI25" s="81">
        <v>0.303</v>
      </c>
      <c r="CJ25" s="80">
        <v>0.385</v>
      </c>
      <c r="CK25" s="79">
        <v>1.02E-19</v>
      </c>
      <c r="CM25" s="80">
        <v>0.275</v>
      </c>
      <c r="CN25" s="79">
        <v>3.6E-20</v>
      </c>
      <c r="CP25" s="80">
        <v>0.34</v>
      </c>
      <c r="CQ25" s="79">
        <v>2.775E-21</v>
      </c>
      <c r="CS25" s="80">
        <v>0.34</v>
      </c>
      <c r="CT25" s="79">
        <v>6.8E-22</v>
      </c>
      <c r="CV25" s="80">
        <v>0.269</v>
      </c>
      <c r="CW25" s="79">
        <v>5.09E-21</v>
      </c>
    </row>
    <row r="26" spans="1:101" ht="12.75">
      <c r="A26" s="94"/>
      <c r="B26" s="186"/>
      <c r="C26" s="20" t="s">
        <v>1273</v>
      </c>
      <c r="D26" s="26"/>
      <c r="E26" s="80">
        <v>0.32</v>
      </c>
      <c r="F26" s="79">
        <v>2.5299999999999997E-19</v>
      </c>
      <c r="G26" s="76">
        <v>1</v>
      </c>
      <c r="H26" s="80">
        <v>0.605</v>
      </c>
      <c r="I26" s="79">
        <v>4.67E-18</v>
      </c>
      <c r="J26" s="81">
        <v>0.264</v>
      </c>
      <c r="K26" s="80">
        <v>0.423</v>
      </c>
      <c r="L26" s="79">
        <v>1.1999999999999999E-19</v>
      </c>
      <c r="M26" s="81">
        <v>1</v>
      </c>
      <c r="N26" s="80">
        <v>0.314</v>
      </c>
      <c r="O26" s="79">
        <v>6.249999999999999E-20</v>
      </c>
      <c r="P26" s="76">
        <v>0.246</v>
      </c>
      <c r="Q26" s="80">
        <v>0.314</v>
      </c>
      <c r="R26" s="79">
        <v>6.249999999999999E-20</v>
      </c>
      <c r="S26" s="81">
        <v>0.754</v>
      </c>
      <c r="T26" s="80">
        <v>0.313</v>
      </c>
      <c r="U26" s="79">
        <v>2.2499999999999998E-20</v>
      </c>
      <c r="W26" s="80">
        <v>0.29</v>
      </c>
      <c r="X26" s="79">
        <v>6.15E-21</v>
      </c>
      <c r="Z26" s="80">
        <v>0.32</v>
      </c>
      <c r="AA26" s="79">
        <v>2.1599999999999998E-21</v>
      </c>
      <c r="AC26" s="80">
        <v>0.29</v>
      </c>
      <c r="AD26" s="79">
        <v>1.2E-20</v>
      </c>
      <c r="AF26" s="80">
        <v>0.31</v>
      </c>
      <c r="AG26" s="79">
        <v>2.39E-21</v>
      </c>
      <c r="AI26" s="80">
        <v>0.27</v>
      </c>
      <c r="AJ26" s="79">
        <v>9.63E-21</v>
      </c>
      <c r="AK26" s="81">
        <v>0.41600000000000004</v>
      </c>
      <c r="AL26" s="80">
        <v>0.27</v>
      </c>
      <c r="AM26" s="79">
        <v>9.63E-21</v>
      </c>
      <c r="AN26" s="81">
        <v>0.40099999999999997</v>
      </c>
      <c r="AO26" s="80">
        <v>0.294</v>
      </c>
      <c r="AP26" s="79">
        <v>4.33E-20</v>
      </c>
      <c r="AQ26" s="81">
        <v>0.58</v>
      </c>
      <c r="AR26" s="80">
        <v>0.3</v>
      </c>
      <c r="AS26" s="79">
        <v>5.04E-20</v>
      </c>
      <c r="AT26" s="80">
        <v>0.248</v>
      </c>
      <c r="AU26" s="79">
        <v>2.5699999999999996E-20</v>
      </c>
      <c r="AW26" s="80">
        <v>0.25</v>
      </c>
      <c r="AX26" s="79">
        <v>3.05E-20</v>
      </c>
      <c r="AZ26" s="80">
        <v>0.27</v>
      </c>
      <c r="BA26" s="79">
        <v>2.5089999999999998E-20</v>
      </c>
      <c r="BB26" s="81">
        <v>0.754245</v>
      </c>
      <c r="BC26" s="80">
        <v>0.27</v>
      </c>
      <c r="BD26" s="79">
        <v>2.5089999999999998E-20</v>
      </c>
      <c r="BE26" s="81">
        <v>0.244755</v>
      </c>
      <c r="BF26" s="80">
        <v>0.3</v>
      </c>
      <c r="BG26" s="79">
        <v>2.67E-20</v>
      </c>
      <c r="BH26" s="81">
        <v>0.27</v>
      </c>
      <c r="BI26" s="80">
        <v>0.31</v>
      </c>
      <c r="BJ26" s="79">
        <v>2.365E-20</v>
      </c>
      <c r="BK26" s="81">
        <v>0.9063355720375688</v>
      </c>
      <c r="BL26" s="80">
        <v>0.33</v>
      </c>
      <c r="BM26" s="79">
        <v>2E-21</v>
      </c>
      <c r="BN26" s="81">
        <v>0.9155196222418319</v>
      </c>
      <c r="BO26" s="80">
        <v>0.296</v>
      </c>
      <c r="BP26" s="79">
        <v>5.2999999999999996E-20</v>
      </c>
      <c r="BR26" s="80">
        <v>0.32</v>
      </c>
      <c r="BS26" s="79">
        <v>2.52E-22</v>
      </c>
      <c r="BU26" s="80">
        <v>0.25</v>
      </c>
      <c r="BV26" s="79">
        <v>1.2036917675866786E-19</v>
      </c>
      <c r="BX26" s="80">
        <v>0.322</v>
      </c>
      <c r="BY26" s="79">
        <v>5.0799999999999995E-20</v>
      </c>
      <c r="BZ26" s="81">
        <v>0.016442891642663243</v>
      </c>
      <c r="CA26" s="80">
        <v>0.28</v>
      </c>
      <c r="CB26" s="79">
        <v>5.74E-20</v>
      </c>
      <c r="CD26" s="80">
        <v>0.27</v>
      </c>
      <c r="CE26" s="79">
        <v>4.36E-21</v>
      </c>
      <c r="CF26" s="81">
        <v>0.189</v>
      </c>
      <c r="CG26" s="80">
        <v>0.27</v>
      </c>
      <c r="CH26" s="79">
        <v>6.54E-21</v>
      </c>
      <c r="CI26" s="81">
        <v>0.287</v>
      </c>
      <c r="CJ26" s="80">
        <v>0.39</v>
      </c>
      <c r="CK26" s="79">
        <v>9.03E-20</v>
      </c>
      <c r="CM26" s="80">
        <v>0.28</v>
      </c>
      <c r="CN26" s="79">
        <v>2.9E-20</v>
      </c>
      <c r="CP26" s="80">
        <v>0.345</v>
      </c>
      <c r="CQ26" s="79">
        <v>0</v>
      </c>
      <c r="CS26" s="80">
        <v>0.345</v>
      </c>
      <c r="CT26" s="79">
        <v>0</v>
      </c>
      <c r="CV26" s="80">
        <v>0.27</v>
      </c>
      <c r="CW26" s="79">
        <v>5.45E-21</v>
      </c>
    </row>
    <row r="27" spans="1:101" ht="12.75">
      <c r="A27" s="94"/>
      <c r="B27" s="186"/>
      <c r="C27" s="20"/>
      <c r="D27" s="26"/>
      <c r="E27" s="80">
        <v>0.325</v>
      </c>
      <c r="F27" s="79">
        <v>2.87E-19</v>
      </c>
      <c r="G27" s="76">
        <v>1</v>
      </c>
      <c r="H27" s="80">
        <v>0.606</v>
      </c>
      <c r="I27" s="79">
        <v>3.5499999999999996E-18</v>
      </c>
      <c r="J27" s="81">
        <v>0.271</v>
      </c>
      <c r="K27" s="80">
        <v>0.424</v>
      </c>
      <c r="L27" s="79">
        <v>1E-19</v>
      </c>
      <c r="M27" s="81">
        <v>1</v>
      </c>
      <c r="N27" s="80">
        <v>0.315</v>
      </c>
      <c r="O27" s="79">
        <v>5.19E-20</v>
      </c>
      <c r="P27" s="76">
        <v>0.239</v>
      </c>
      <c r="Q27" s="80">
        <v>0.315</v>
      </c>
      <c r="R27" s="79">
        <v>5.19E-20</v>
      </c>
      <c r="S27" s="81">
        <v>0.761</v>
      </c>
      <c r="T27" s="80">
        <v>0.314</v>
      </c>
      <c r="U27" s="79">
        <v>3.35E-20</v>
      </c>
      <c r="W27" s="80">
        <v>0.295</v>
      </c>
      <c r="X27" s="79">
        <v>4.12E-21</v>
      </c>
      <c r="Z27" s="80">
        <v>0.322</v>
      </c>
      <c r="AA27" s="79">
        <v>1.84E-21</v>
      </c>
      <c r="AC27" s="80">
        <v>0.295</v>
      </c>
      <c r="AD27" s="79">
        <v>9E-21</v>
      </c>
      <c r="AF27" s="80">
        <v>0.315</v>
      </c>
      <c r="AG27" s="79">
        <v>1.82E-21</v>
      </c>
      <c r="AI27" s="80">
        <v>0.271</v>
      </c>
      <c r="AJ27" s="79">
        <v>1.941E-20</v>
      </c>
      <c r="AK27" s="81">
        <v>0.43200000000000005</v>
      </c>
      <c r="AL27" s="80">
        <v>0.271</v>
      </c>
      <c r="AM27" s="79">
        <v>1.941E-20</v>
      </c>
      <c r="AN27" s="81">
        <v>0.39199999999999996</v>
      </c>
      <c r="AO27" s="80">
        <v>0.295</v>
      </c>
      <c r="AP27" s="79">
        <v>4.269999999999999E-20</v>
      </c>
      <c r="AQ27" s="81">
        <v>0.57</v>
      </c>
      <c r="AR27" s="80">
        <v>0.301</v>
      </c>
      <c r="AS27" s="79">
        <v>5.09E-20</v>
      </c>
      <c r="AT27" s="80">
        <v>0.25</v>
      </c>
      <c r="AU27" s="79">
        <v>2.9399999999999995E-20</v>
      </c>
      <c r="AW27" s="80">
        <v>0.252</v>
      </c>
      <c r="AX27" s="79">
        <v>2.71E-20</v>
      </c>
      <c r="AZ27" s="80">
        <v>0.271</v>
      </c>
      <c r="BA27" s="79">
        <v>2.6129999999999997E-20</v>
      </c>
      <c r="BB27" s="81">
        <v>0.7438553999999999</v>
      </c>
      <c r="BC27" s="80">
        <v>0.271</v>
      </c>
      <c r="BD27" s="79">
        <v>2.6129999999999997E-20</v>
      </c>
      <c r="BE27" s="81">
        <v>0.2551446</v>
      </c>
      <c r="BF27" s="80">
        <v>0.301</v>
      </c>
      <c r="BG27" s="79">
        <v>2.58E-20</v>
      </c>
      <c r="BH27" s="81">
        <v>0.258</v>
      </c>
      <c r="BI27" s="80">
        <v>0.311</v>
      </c>
      <c r="BJ27" s="79">
        <v>2.2702E-20</v>
      </c>
      <c r="BK27" s="81">
        <v>0.9012508969555573</v>
      </c>
      <c r="BL27" s="80">
        <v>0.3325</v>
      </c>
      <c r="BM27" s="79">
        <v>2.0499999999999996E-21</v>
      </c>
      <c r="BN27" s="81">
        <v>0.9050373205143104</v>
      </c>
      <c r="BO27" s="80">
        <v>0.297</v>
      </c>
      <c r="BP27" s="79">
        <v>4.9E-20</v>
      </c>
      <c r="BR27" s="80">
        <v>0.322</v>
      </c>
      <c r="BS27" s="79">
        <v>1.99E-22</v>
      </c>
      <c r="BU27" s="80">
        <v>0.252</v>
      </c>
      <c r="BV27" s="79">
        <v>1.0628884597449786E-19</v>
      </c>
      <c r="BX27" s="80">
        <v>0.324</v>
      </c>
      <c r="BY27" s="79">
        <v>5.1699999999999995E-20</v>
      </c>
      <c r="BZ27" s="81">
        <v>0.014730103616479737</v>
      </c>
      <c r="CA27" s="80">
        <v>0.281</v>
      </c>
      <c r="CB27" s="79">
        <v>5.72E-20</v>
      </c>
      <c r="CD27" s="80">
        <v>0.271</v>
      </c>
      <c r="CE27" s="79">
        <v>4.79E-21</v>
      </c>
      <c r="CF27" s="81">
        <v>0.179</v>
      </c>
      <c r="CG27" s="80">
        <v>0.271</v>
      </c>
      <c r="CH27" s="79">
        <v>7.06E-21</v>
      </c>
      <c r="CI27" s="81">
        <v>0.272</v>
      </c>
      <c r="CJ27" s="80">
        <v>0.395</v>
      </c>
      <c r="CK27" s="79">
        <v>7.76E-20</v>
      </c>
      <c r="CM27" s="80">
        <v>0.285</v>
      </c>
      <c r="CN27" s="79">
        <v>2.3E-20</v>
      </c>
      <c r="CV27" s="80">
        <v>0.271</v>
      </c>
      <c r="CW27" s="79">
        <v>5.93E-21</v>
      </c>
    </row>
    <row r="28" spans="1:101" ht="12.75">
      <c r="A28" s="94" t="s">
        <v>6157</v>
      </c>
      <c r="B28" s="186">
        <v>6.566666666666667E-06</v>
      </c>
      <c r="C28" s="20" t="s">
        <v>5549</v>
      </c>
      <c r="D28" s="26"/>
      <c r="E28" s="80">
        <v>0.33</v>
      </c>
      <c r="F28" s="79">
        <v>3.17E-19</v>
      </c>
      <c r="G28" s="76">
        <v>1</v>
      </c>
      <c r="H28" s="80">
        <v>0.607</v>
      </c>
      <c r="I28" s="79">
        <v>2.5799999999999998E-18</v>
      </c>
      <c r="J28" s="81">
        <v>0.268</v>
      </c>
      <c r="K28" s="80">
        <v>0.425</v>
      </c>
      <c r="L28" s="79">
        <v>8E-20</v>
      </c>
      <c r="M28" s="81">
        <v>1</v>
      </c>
      <c r="N28" s="80">
        <v>0.316</v>
      </c>
      <c r="O28" s="79">
        <v>4.7699999999999995E-20</v>
      </c>
      <c r="P28" s="76">
        <v>0.233</v>
      </c>
      <c r="Q28" s="80">
        <v>0.316</v>
      </c>
      <c r="R28" s="79">
        <v>4.7699999999999995E-20</v>
      </c>
      <c r="S28" s="81">
        <v>0.767</v>
      </c>
      <c r="T28" s="80">
        <v>0.315</v>
      </c>
      <c r="U28" s="79">
        <v>2.5399999999999998E-20</v>
      </c>
      <c r="W28" s="80">
        <v>0.3</v>
      </c>
      <c r="X28" s="79">
        <v>2.63E-21</v>
      </c>
      <c r="Z28" s="80">
        <v>0.324</v>
      </c>
      <c r="AA28" s="79">
        <v>1.5199999999999999E-21</v>
      </c>
      <c r="AC28" s="80">
        <v>0.3</v>
      </c>
      <c r="AD28" s="79">
        <v>6.8E-21</v>
      </c>
      <c r="AF28" s="80">
        <v>0.32</v>
      </c>
      <c r="AG28" s="79">
        <v>1.37E-21</v>
      </c>
      <c r="AI28" s="80">
        <v>0.272</v>
      </c>
      <c r="AJ28" s="79">
        <v>1.43E-20</v>
      </c>
      <c r="AK28" s="81">
        <v>0.448</v>
      </c>
      <c r="AL28" s="80">
        <v>0.272</v>
      </c>
      <c r="AM28" s="79">
        <v>1.43E-20</v>
      </c>
      <c r="AN28" s="81">
        <v>0.383</v>
      </c>
      <c r="AO28" s="80">
        <v>0.296</v>
      </c>
      <c r="AP28" s="79">
        <v>4.24E-20</v>
      </c>
      <c r="AQ28" s="81">
        <v>0.556</v>
      </c>
      <c r="AR28" s="80">
        <v>0.302</v>
      </c>
      <c r="AS28" s="79">
        <v>5.07E-20</v>
      </c>
      <c r="AT28" s="80">
        <v>0.252</v>
      </c>
      <c r="AU28" s="79">
        <v>3.37E-20</v>
      </c>
      <c r="AW28" s="80">
        <v>0.254</v>
      </c>
      <c r="AX28" s="79">
        <v>2.42E-20</v>
      </c>
      <c r="AZ28" s="80">
        <v>0.272</v>
      </c>
      <c r="BA28" s="79">
        <v>2.72E-20</v>
      </c>
      <c r="BB28" s="81">
        <v>0.7334658</v>
      </c>
      <c r="BC28" s="80">
        <v>0.272</v>
      </c>
      <c r="BD28" s="79">
        <v>2.72E-20</v>
      </c>
      <c r="BE28" s="81">
        <v>0.2655342</v>
      </c>
      <c r="BF28" s="80">
        <v>0.302</v>
      </c>
      <c r="BG28" s="79">
        <v>2.45E-20</v>
      </c>
      <c r="BH28" s="81">
        <v>0.246</v>
      </c>
      <c r="BI28" s="80">
        <v>0.312</v>
      </c>
      <c r="BJ28" s="79">
        <v>2.1754E-20</v>
      </c>
      <c r="BK28" s="81">
        <v>0.8959568479570159</v>
      </c>
      <c r="BL28" s="80">
        <v>0.335</v>
      </c>
      <c r="BM28" s="79">
        <v>2.3E-21</v>
      </c>
      <c r="BN28" s="81">
        <v>0.8935882921505266</v>
      </c>
      <c r="BO28" s="80">
        <v>0.298</v>
      </c>
      <c r="BP28" s="79">
        <v>4.7E-20</v>
      </c>
      <c r="BR28" s="80">
        <v>0.324</v>
      </c>
      <c r="BS28" s="79">
        <v>1.66E-22</v>
      </c>
      <c r="BU28" s="80">
        <v>0.254</v>
      </c>
      <c r="BV28" s="79">
        <v>9.391296720425431E-20</v>
      </c>
      <c r="BX28" s="80">
        <v>0.326</v>
      </c>
      <c r="BY28" s="79">
        <v>5.34E-20</v>
      </c>
      <c r="BZ28" s="81">
        <v>0.013195729636097388</v>
      </c>
      <c r="CA28" s="80">
        <v>0.282</v>
      </c>
      <c r="CB28" s="79">
        <v>5.68E-20</v>
      </c>
      <c r="CD28" s="80">
        <v>0.272</v>
      </c>
      <c r="CE28" s="79">
        <v>5.2E-21</v>
      </c>
      <c r="CF28" s="81">
        <v>0.169</v>
      </c>
      <c r="CG28" s="80">
        <v>0.272</v>
      </c>
      <c r="CH28" s="79">
        <v>7.57E-21</v>
      </c>
      <c r="CI28" s="81">
        <v>0.257</v>
      </c>
      <c r="CJ28" s="80">
        <v>0.4</v>
      </c>
      <c r="CK28" s="79">
        <v>6.05E-20</v>
      </c>
      <c r="CM28" s="80">
        <v>0.29</v>
      </c>
      <c r="CN28" s="79">
        <v>1.7E-20</v>
      </c>
      <c r="CV28" s="80">
        <v>0.272</v>
      </c>
      <c r="CW28" s="79">
        <v>6.39E-21</v>
      </c>
    </row>
    <row r="29" spans="1:101" ht="12.75">
      <c r="A29" s="94" t="s">
        <v>2366</v>
      </c>
      <c r="B29" s="186">
        <v>0.00015393333333333333</v>
      </c>
      <c r="C29" s="95" t="s">
        <v>1218</v>
      </c>
      <c r="D29" s="26"/>
      <c r="E29" s="80">
        <v>0.335</v>
      </c>
      <c r="F29" s="79">
        <v>3.5799999999999994E-19</v>
      </c>
      <c r="G29" s="76">
        <v>1</v>
      </c>
      <c r="H29" s="80">
        <v>0.608</v>
      </c>
      <c r="I29" s="79">
        <v>1.98E-18</v>
      </c>
      <c r="J29" s="81">
        <v>0.25</v>
      </c>
      <c r="K29" s="80">
        <v>0.426</v>
      </c>
      <c r="L29" s="79">
        <v>1.5E-19</v>
      </c>
      <c r="M29" s="81">
        <v>1</v>
      </c>
      <c r="N29" s="80">
        <v>0.317</v>
      </c>
      <c r="O29" s="79">
        <v>4.019999999999999E-20</v>
      </c>
      <c r="P29" s="76">
        <v>0.222</v>
      </c>
      <c r="Q29" s="80">
        <v>0.317</v>
      </c>
      <c r="R29" s="79">
        <v>4.019999999999999E-20</v>
      </c>
      <c r="S29" s="81">
        <v>0.778</v>
      </c>
      <c r="T29" s="80">
        <v>0.316</v>
      </c>
      <c r="U29" s="79">
        <v>1.61E-20</v>
      </c>
      <c r="W29" s="80">
        <v>0.305</v>
      </c>
      <c r="X29" s="79">
        <v>1.5E-21</v>
      </c>
      <c r="Z29" s="80">
        <v>0.326</v>
      </c>
      <c r="AA29" s="79">
        <v>1.28E-21</v>
      </c>
      <c r="AC29" s="80">
        <v>0.305</v>
      </c>
      <c r="AD29" s="79">
        <v>5.1E-21</v>
      </c>
      <c r="AF29" s="80">
        <v>0.325</v>
      </c>
      <c r="AG29" s="79">
        <v>1.05E-21</v>
      </c>
      <c r="AI29" s="80">
        <v>0.273</v>
      </c>
      <c r="AJ29" s="79">
        <v>8.109999999999999E-21</v>
      </c>
      <c r="AK29" s="81">
        <v>0.464</v>
      </c>
      <c r="AL29" s="80">
        <v>0.273</v>
      </c>
      <c r="AM29" s="79">
        <v>8.109999999999999E-21</v>
      </c>
      <c r="AN29" s="81">
        <v>0.374</v>
      </c>
      <c r="AO29" s="80">
        <v>0.297</v>
      </c>
      <c r="AP29" s="79">
        <v>4.38E-20</v>
      </c>
      <c r="AQ29" s="81">
        <v>0.542</v>
      </c>
      <c r="AR29" s="80">
        <v>0.303</v>
      </c>
      <c r="AS29" s="79">
        <v>4.94E-20</v>
      </c>
      <c r="AT29" s="80">
        <v>0.254</v>
      </c>
      <c r="AU29" s="79">
        <v>3.7599999999999996E-20</v>
      </c>
      <c r="AW29" s="80">
        <v>0.256</v>
      </c>
      <c r="AX29" s="79">
        <v>2.16E-20</v>
      </c>
      <c r="AZ29" s="80">
        <v>0.273</v>
      </c>
      <c r="BA29" s="79">
        <v>2.81E-20</v>
      </c>
      <c r="BB29" s="81">
        <v>0.7230762</v>
      </c>
      <c r="BC29" s="80">
        <v>0.273</v>
      </c>
      <c r="BD29" s="79">
        <v>2.81E-20</v>
      </c>
      <c r="BE29" s="81">
        <v>0.2759238</v>
      </c>
      <c r="BF29" s="80">
        <v>0.303</v>
      </c>
      <c r="BG29" s="79">
        <v>2.3E-20</v>
      </c>
      <c r="BH29" s="81">
        <v>0.224</v>
      </c>
      <c r="BI29" s="80">
        <v>0.313</v>
      </c>
      <c r="BJ29" s="79">
        <v>2.0806E-20</v>
      </c>
      <c r="BK29" s="81">
        <v>0.8904497190371333</v>
      </c>
      <c r="BL29" s="80">
        <v>0.3375</v>
      </c>
      <c r="BM29" s="79">
        <v>2.7E-21</v>
      </c>
      <c r="BN29" s="81">
        <v>0.8811370331423576</v>
      </c>
      <c r="BO29" s="80">
        <v>0.299</v>
      </c>
      <c r="BP29" s="79">
        <v>4.7E-20</v>
      </c>
      <c r="BR29" s="80">
        <v>0.326</v>
      </c>
      <c r="BS29" s="79">
        <v>1.4E-22</v>
      </c>
      <c r="BU29" s="80">
        <v>0.256</v>
      </c>
      <c r="BV29" s="79">
        <v>8.34502885351476E-20</v>
      </c>
      <c r="BX29" s="80">
        <v>0.328</v>
      </c>
      <c r="BY29" s="79">
        <v>5.2E-20</v>
      </c>
      <c r="BZ29" s="81">
        <v>0.011821185048160073</v>
      </c>
      <c r="CA29" s="80">
        <v>0.283</v>
      </c>
      <c r="CB29" s="79">
        <v>5.62E-20</v>
      </c>
      <c r="CD29" s="80">
        <v>0.273</v>
      </c>
      <c r="CE29" s="79">
        <v>5.67E-21</v>
      </c>
      <c r="CF29" s="81">
        <v>0.16</v>
      </c>
      <c r="CG29" s="80">
        <v>0.273</v>
      </c>
      <c r="CH29" s="79">
        <v>8.09E-21</v>
      </c>
      <c r="CI29" s="81">
        <v>0.243</v>
      </c>
      <c r="CJ29" s="80">
        <v>0.405</v>
      </c>
      <c r="CK29" s="79">
        <v>6.09E-20</v>
      </c>
      <c r="CM29" s="80">
        <v>0.295</v>
      </c>
      <c r="CN29" s="79">
        <v>1.2E-20</v>
      </c>
      <c r="CV29" s="80">
        <v>0.273</v>
      </c>
      <c r="CW29" s="79">
        <v>6.88E-21</v>
      </c>
    </row>
    <row r="30" spans="1:101" ht="12.75">
      <c r="A30" s="94" t="s">
        <v>2367</v>
      </c>
      <c r="B30" s="186">
        <v>2.7583333333333334E-05</v>
      </c>
      <c r="C30" s="95" t="s">
        <v>5550</v>
      </c>
      <c r="D30" s="26"/>
      <c r="E30" s="80">
        <v>0.34</v>
      </c>
      <c r="F30" s="79">
        <v>4.02E-19</v>
      </c>
      <c r="G30" s="76">
        <v>1</v>
      </c>
      <c r="H30" s="80">
        <v>0.609</v>
      </c>
      <c r="I30" s="79">
        <v>1.84E-18</v>
      </c>
      <c r="J30" s="81">
        <v>0.248</v>
      </c>
      <c r="K30" s="80">
        <v>0.427</v>
      </c>
      <c r="L30" s="79">
        <v>1.5E-19</v>
      </c>
      <c r="M30" s="81">
        <v>1</v>
      </c>
      <c r="N30" s="80">
        <v>0.318</v>
      </c>
      <c r="O30" s="79">
        <v>3.72E-20</v>
      </c>
      <c r="P30" s="76">
        <v>0.206</v>
      </c>
      <c r="Q30" s="80">
        <v>0.318</v>
      </c>
      <c r="R30" s="79">
        <v>3.72E-20</v>
      </c>
      <c r="S30" s="81">
        <v>0.794</v>
      </c>
      <c r="T30" s="80">
        <v>0.317</v>
      </c>
      <c r="U30" s="79">
        <v>3.21E-20</v>
      </c>
      <c r="W30" s="80">
        <v>0.31</v>
      </c>
      <c r="X30" s="79">
        <v>8.1E-22</v>
      </c>
      <c r="Z30" s="80">
        <v>0.328</v>
      </c>
      <c r="AA30" s="79">
        <v>1.1E-21</v>
      </c>
      <c r="AC30" s="80">
        <v>0.31</v>
      </c>
      <c r="AD30" s="79">
        <v>3.9E-21</v>
      </c>
      <c r="AF30" s="80">
        <v>0.33</v>
      </c>
      <c r="AG30" s="79">
        <v>7.9E-22</v>
      </c>
      <c r="AI30" s="80">
        <v>0.274</v>
      </c>
      <c r="AJ30" s="79">
        <v>6.58E-21</v>
      </c>
      <c r="AK30" s="81">
        <v>0.48</v>
      </c>
      <c r="AL30" s="80">
        <v>0.274</v>
      </c>
      <c r="AM30" s="79">
        <v>6.58E-21</v>
      </c>
      <c r="AN30" s="81">
        <v>0.365</v>
      </c>
      <c r="AO30" s="80">
        <v>0.298</v>
      </c>
      <c r="AP30" s="79">
        <v>4.41E-20</v>
      </c>
      <c r="AQ30" s="81">
        <v>0.528</v>
      </c>
      <c r="AR30" s="80">
        <v>0.304</v>
      </c>
      <c r="AS30" s="79">
        <v>4.6900000000000004E-20</v>
      </c>
      <c r="AT30" s="80">
        <v>0.256</v>
      </c>
      <c r="AU30" s="79">
        <v>4.15E-20</v>
      </c>
      <c r="AW30" s="80">
        <v>0.258</v>
      </c>
      <c r="AX30" s="79">
        <v>1.93E-20</v>
      </c>
      <c r="AZ30" s="80">
        <v>0.274</v>
      </c>
      <c r="BA30" s="79">
        <v>2.92E-20</v>
      </c>
      <c r="BB30" s="81">
        <v>0.7126866000000001</v>
      </c>
      <c r="BC30" s="80">
        <v>0.274</v>
      </c>
      <c r="BD30" s="79">
        <v>2.92E-20</v>
      </c>
      <c r="BE30" s="81">
        <v>0.2863134</v>
      </c>
      <c r="BF30" s="80">
        <v>0.304</v>
      </c>
      <c r="BG30" s="79">
        <v>2.18E-20</v>
      </c>
      <c r="BH30" s="81">
        <v>0.195</v>
      </c>
      <c r="BI30" s="80">
        <v>0.314</v>
      </c>
      <c r="BJ30" s="79">
        <v>1.9858E-20</v>
      </c>
      <c r="BK30" s="81">
        <v>0.8847261226350854</v>
      </c>
      <c r="BL30" s="80">
        <v>0.34</v>
      </c>
      <c r="BM30" s="79">
        <v>3E-21</v>
      </c>
      <c r="BN30" s="81">
        <v>0.867655667691003</v>
      </c>
      <c r="BO30" s="80">
        <v>0.3</v>
      </c>
      <c r="BP30" s="79">
        <v>4.7E-20</v>
      </c>
      <c r="BR30" s="80">
        <v>0.328</v>
      </c>
      <c r="BS30" s="79">
        <v>1.17E-22</v>
      </c>
      <c r="BU30" s="80">
        <v>0.258</v>
      </c>
      <c r="BV30" s="79">
        <v>7.388249717671578E-20</v>
      </c>
      <c r="BX30" s="80">
        <v>0.33</v>
      </c>
      <c r="BY30" s="79">
        <v>5.3099999999999993E-20</v>
      </c>
      <c r="BZ30" s="81">
        <v>0.010589821085798727</v>
      </c>
      <c r="CA30" s="80">
        <v>0.284</v>
      </c>
      <c r="CB30" s="79">
        <v>5.54E-20</v>
      </c>
      <c r="CD30" s="80">
        <v>0.274</v>
      </c>
      <c r="CE30" s="79">
        <v>6.16E-21</v>
      </c>
      <c r="CF30" s="81">
        <v>0.152</v>
      </c>
      <c r="CG30" s="80">
        <v>0.274</v>
      </c>
      <c r="CH30" s="79">
        <v>8.78E-21</v>
      </c>
      <c r="CI30" s="81">
        <v>0.23</v>
      </c>
      <c r="CJ30" s="80">
        <v>0.41</v>
      </c>
      <c r="CK30" s="79">
        <v>4.31E-20</v>
      </c>
      <c r="CM30" s="80">
        <v>0.3</v>
      </c>
      <c r="CN30" s="79">
        <v>8.1E-21</v>
      </c>
      <c r="CV30" s="80">
        <v>0.274</v>
      </c>
      <c r="CW30" s="79">
        <v>7.47E-21</v>
      </c>
    </row>
    <row r="31" spans="1:101" ht="12.75">
      <c r="A31" s="94" t="s">
        <v>5495</v>
      </c>
      <c r="B31" s="186">
        <v>1.6096666666666664E-05</v>
      </c>
      <c r="C31" s="261" t="s">
        <v>6374</v>
      </c>
      <c r="D31" s="26"/>
      <c r="E31" s="80">
        <v>0.345</v>
      </c>
      <c r="F31" s="79">
        <v>4.1799999999999996E-19</v>
      </c>
      <c r="G31" s="76">
        <v>1</v>
      </c>
      <c r="H31" s="80">
        <v>0.61</v>
      </c>
      <c r="I31" s="79">
        <v>1.89E-18</v>
      </c>
      <c r="J31" s="81">
        <v>0.236</v>
      </c>
      <c r="K31" s="80">
        <v>0.428</v>
      </c>
      <c r="L31" s="79">
        <v>1.2999999999999998E-19</v>
      </c>
      <c r="M31" s="81">
        <v>1</v>
      </c>
      <c r="N31" s="80">
        <v>0.319</v>
      </c>
      <c r="O31" s="79">
        <v>2.89E-20</v>
      </c>
      <c r="P31" s="76">
        <v>0.187</v>
      </c>
      <c r="Q31" s="80">
        <v>0.319</v>
      </c>
      <c r="R31" s="79">
        <v>2.89E-20</v>
      </c>
      <c r="S31" s="81">
        <v>0.813</v>
      </c>
      <c r="T31" s="80">
        <v>0.318</v>
      </c>
      <c r="U31" s="79">
        <v>4.49E-20</v>
      </c>
      <c r="W31" s="80">
        <v>0.315</v>
      </c>
      <c r="X31" s="79">
        <v>4.1E-22</v>
      </c>
      <c r="Z31" s="80">
        <v>0.33</v>
      </c>
      <c r="AA31" s="79">
        <v>9.26E-22</v>
      </c>
      <c r="AC31" s="80">
        <v>0.315</v>
      </c>
      <c r="AD31" s="79">
        <v>2.9E-21</v>
      </c>
      <c r="AF31" s="80">
        <v>0.335</v>
      </c>
      <c r="AG31" s="79">
        <v>6.1E-22</v>
      </c>
      <c r="AI31" s="80">
        <v>0.275</v>
      </c>
      <c r="AJ31" s="79">
        <v>2.1429999999999998E-20</v>
      </c>
      <c r="AK31" s="81">
        <v>0.49600000000000005</v>
      </c>
      <c r="AL31" s="80">
        <v>0.275</v>
      </c>
      <c r="AM31" s="79">
        <v>2.1429999999999998E-20</v>
      </c>
      <c r="AN31" s="81">
        <v>0.356</v>
      </c>
      <c r="AO31" s="80">
        <v>0.299</v>
      </c>
      <c r="AP31" s="79">
        <v>4.2599999999999994E-20</v>
      </c>
      <c r="AQ31" s="81">
        <v>0.514</v>
      </c>
      <c r="AR31" s="80">
        <v>0.305</v>
      </c>
      <c r="AS31" s="79">
        <v>4.32E-20</v>
      </c>
      <c r="AT31" s="80">
        <v>0.258</v>
      </c>
      <c r="AU31" s="79">
        <v>4.61E-20</v>
      </c>
      <c r="AW31" s="80">
        <v>0.26</v>
      </c>
      <c r="AX31" s="79">
        <v>1.71E-20</v>
      </c>
      <c r="AZ31" s="80">
        <v>0.275</v>
      </c>
      <c r="BA31" s="79">
        <v>2.9999999999999997E-20</v>
      </c>
      <c r="BB31" s="81">
        <v>0.7022970000000001</v>
      </c>
      <c r="BC31" s="80">
        <v>0.275</v>
      </c>
      <c r="BD31" s="79">
        <v>2.9999999999999997E-20</v>
      </c>
      <c r="BE31" s="81">
        <v>0.296703</v>
      </c>
      <c r="BF31" s="80">
        <v>0.305</v>
      </c>
      <c r="BG31" s="79">
        <v>2.05E-20</v>
      </c>
      <c r="BH31" s="81">
        <v>0.17</v>
      </c>
      <c r="BI31" s="80">
        <v>0.315</v>
      </c>
      <c r="BJ31" s="79">
        <v>1.891E-20</v>
      </c>
      <c r="BK31" s="81">
        <v>0.8787830212418967</v>
      </c>
      <c r="BL31" s="80">
        <v>0.3425</v>
      </c>
      <c r="BM31" s="79">
        <v>3.599999999999999E-21</v>
      </c>
      <c r="BN31" s="81">
        <v>0.8531253885655049</v>
      </c>
      <c r="BO31" s="80">
        <v>0.301</v>
      </c>
      <c r="BP31" s="79">
        <v>4.9E-20</v>
      </c>
      <c r="BR31" s="80">
        <v>0.33</v>
      </c>
      <c r="BS31" s="79">
        <v>1.0599999999999998E-22</v>
      </c>
      <c r="BU31" s="80">
        <v>0.26</v>
      </c>
      <c r="BV31" s="79">
        <v>6.541775031030709E-20</v>
      </c>
      <c r="BX31" s="80">
        <v>0.332</v>
      </c>
      <c r="BY31" s="79">
        <v>5.44E-20</v>
      </c>
      <c r="BZ31" s="81">
        <v>0.009486723215341443</v>
      </c>
      <c r="CA31" s="80">
        <v>0.285</v>
      </c>
      <c r="CB31" s="79">
        <v>5.44E-20</v>
      </c>
      <c r="CD31" s="80">
        <v>0.275</v>
      </c>
      <c r="CE31" s="79">
        <v>6.73E-21</v>
      </c>
      <c r="CF31" s="81">
        <v>0.143</v>
      </c>
      <c r="CG31" s="80">
        <v>0.275</v>
      </c>
      <c r="CH31" s="79">
        <v>9.29E-21</v>
      </c>
      <c r="CI31" s="81">
        <v>0.218</v>
      </c>
      <c r="CJ31" s="80">
        <v>0.415</v>
      </c>
      <c r="CK31" s="79">
        <v>3.13E-20</v>
      </c>
      <c r="CM31" s="80">
        <v>0.305</v>
      </c>
      <c r="CN31" s="79">
        <v>5.2E-21</v>
      </c>
      <c r="CV31" s="80">
        <v>0.275</v>
      </c>
      <c r="CW31" s="79">
        <v>8.01E-21</v>
      </c>
    </row>
    <row r="32" spans="1:101" ht="12.75">
      <c r="A32" s="94"/>
      <c r="B32" s="186"/>
      <c r="C32" s="261"/>
      <c r="D32" s="26"/>
      <c r="E32" s="80">
        <v>0.35</v>
      </c>
      <c r="F32" s="79">
        <v>4.62E-19</v>
      </c>
      <c r="G32" s="76">
        <v>1</v>
      </c>
      <c r="H32" s="80">
        <v>0.611</v>
      </c>
      <c r="I32" s="79">
        <v>2.04E-18</v>
      </c>
      <c r="J32" s="81">
        <v>0.205</v>
      </c>
      <c r="K32" s="80">
        <v>0.429</v>
      </c>
      <c r="L32" s="79">
        <v>1.1999999999999999E-19</v>
      </c>
      <c r="M32" s="81">
        <v>1</v>
      </c>
      <c r="N32" s="80">
        <v>0.32</v>
      </c>
      <c r="O32" s="79">
        <v>2.99E-20</v>
      </c>
      <c r="P32" s="76">
        <v>0.166</v>
      </c>
      <c r="Q32" s="80">
        <v>0.32</v>
      </c>
      <c r="R32" s="79">
        <v>2.99E-20</v>
      </c>
      <c r="S32" s="81">
        <v>0.834</v>
      </c>
      <c r="T32" s="80">
        <v>0.319</v>
      </c>
      <c r="U32" s="79">
        <v>3.19E-20</v>
      </c>
      <c r="W32" s="80">
        <v>0.32</v>
      </c>
      <c r="X32" s="79">
        <v>2E-22</v>
      </c>
      <c r="Z32" s="80">
        <v>0.332</v>
      </c>
      <c r="AA32" s="79">
        <v>7.879999999999999E-22</v>
      </c>
      <c r="AC32" s="80">
        <v>0.32</v>
      </c>
      <c r="AD32" s="79">
        <v>2.2E-21</v>
      </c>
      <c r="AF32" s="80">
        <v>0.34</v>
      </c>
      <c r="AG32" s="79">
        <v>4.7E-22</v>
      </c>
      <c r="AI32" s="80">
        <v>0.276</v>
      </c>
      <c r="AJ32" s="79">
        <v>2.5839999999999998E-20</v>
      </c>
      <c r="AK32" s="81">
        <v>0.512</v>
      </c>
      <c r="AL32" s="80">
        <v>0.276</v>
      </c>
      <c r="AM32" s="79">
        <v>2.5839999999999998E-20</v>
      </c>
      <c r="AN32" s="81">
        <v>0.347</v>
      </c>
      <c r="AO32" s="80">
        <v>0.3</v>
      </c>
      <c r="AP32" s="79">
        <v>4.1599999999999997E-20</v>
      </c>
      <c r="AQ32" s="81">
        <v>0.5</v>
      </c>
      <c r="AR32" s="80">
        <v>0.306</v>
      </c>
      <c r="AS32" s="79">
        <v>4.04E-20</v>
      </c>
      <c r="AT32" s="80">
        <v>0.26</v>
      </c>
      <c r="AU32" s="79">
        <v>5.03E-20</v>
      </c>
      <c r="AW32" s="80">
        <v>0.262</v>
      </c>
      <c r="AX32" s="79">
        <v>1.53E-20</v>
      </c>
      <c r="AZ32" s="80">
        <v>0.276</v>
      </c>
      <c r="BA32" s="79">
        <v>3.06E-20</v>
      </c>
      <c r="BB32" s="81">
        <v>0.69176888</v>
      </c>
      <c r="BC32" s="80">
        <v>0.276</v>
      </c>
      <c r="BD32" s="79">
        <v>3.06E-20</v>
      </c>
      <c r="BE32" s="81">
        <v>0.30723088</v>
      </c>
      <c r="BF32" s="80">
        <v>0.306</v>
      </c>
      <c r="BG32" s="79">
        <v>1.89E-20</v>
      </c>
      <c r="BH32" s="81">
        <v>0.147</v>
      </c>
      <c r="BI32" s="80">
        <v>0.316</v>
      </c>
      <c r="BJ32" s="79">
        <v>1.815E-20</v>
      </c>
      <c r="BK32" s="81">
        <v>0.8726177590148618</v>
      </c>
      <c r="BL32" s="80">
        <v>0.345</v>
      </c>
      <c r="BM32" s="79">
        <v>4.099999999999999E-21</v>
      </c>
      <c r="BN32" s="81">
        <v>0.8375378294449709</v>
      </c>
      <c r="BO32" s="80">
        <v>0.302</v>
      </c>
      <c r="BP32" s="79">
        <v>5.0999999999999996E-20</v>
      </c>
      <c r="BR32" s="80">
        <v>0.332</v>
      </c>
      <c r="BS32" s="79">
        <v>8.569999999999999E-23</v>
      </c>
      <c r="BU32" s="80">
        <v>0.262</v>
      </c>
      <c r="BV32" s="79">
        <v>5.755200565482205E-20</v>
      </c>
      <c r="BX32" s="80">
        <v>0.334</v>
      </c>
      <c r="BY32" s="79">
        <v>5.8E-20</v>
      </c>
      <c r="BZ32" s="81">
        <v>0.008498530488412901</v>
      </c>
      <c r="CA32" s="80">
        <v>0.286</v>
      </c>
      <c r="CB32" s="79">
        <v>5.3499999999999995E-20</v>
      </c>
      <c r="CD32" s="80">
        <v>0.276</v>
      </c>
      <c r="CE32" s="79">
        <v>7.32E-21</v>
      </c>
      <c r="CF32" s="81">
        <v>0.136</v>
      </c>
      <c r="CG32" s="80">
        <v>0.276</v>
      </c>
      <c r="CH32" s="79">
        <v>9.98E-21</v>
      </c>
      <c r="CI32" s="81">
        <v>0.206</v>
      </c>
      <c r="CJ32" s="80">
        <v>0.42</v>
      </c>
      <c r="CK32" s="79">
        <v>3.01E-20</v>
      </c>
      <c r="CM32" s="80">
        <v>0.31</v>
      </c>
      <c r="CN32" s="79">
        <v>3.2E-21</v>
      </c>
      <c r="CV32" s="80">
        <v>0.276</v>
      </c>
      <c r="CW32" s="79">
        <v>8.65E-21</v>
      </c>
    </row>
    <row r="33" spans="1:101" ht="12.75">
      <c r="A33" s="94" t="s">
        <v>2374</v>
      </c>
      <c r="B33" s="186">
        <v>5.321666666666667E-06</v>
      </c>
      <c r="C33" s="261" t="s">
        <v>6375</v>
      </c>
      <c r="D33" s="26"/>
      <c r="E33" s="80">
        <v>0.355</v>
      </c>
      <c r="F33" s="79">
        <v>4.97E-19</v>
      </c>
      <c r="G33" s="76">
        <v>1</v>
      </c>
      <c r="H33" s="80">
        <v>0.612</v>
      </c>
      <c r="I33" s="79">
        <v>2.39E-18</v>
      </c>
      <c r="J33" s="81">
        <v>0.2</v>
      </c>
      <c r="K33" s="80">
        <v>0.43</v>
      </c>
      <c r="L33" s="79">
        <v>1.7999999999999998E-19</v>
      </c>
      <c r="M33" s="81">
        <v>1</v>
      </c>
      <c r="N33" s="80">
        <v>0.321</v>
      </c>
      <c r="O33" s="79">
        <v>2.1E-20</v>
      </c>
      <c r="P33" s="76">
        <v>0.146</v>
      </c>
      <c r="Q33" s="80">
        <v>0.321</v>
      </c>
      <c r="R33" s="79">
        <v>2.1E-20</v>
      </c>
      <c r="S33" s="81">
        <v>0.854</v>
      </c>
      <c r="T33" s="80">
        <v>0.32</v>
      </c>
      <c r="U33" s="79">
        <v>4.66E-20</v>
      </c>
      <c r="W33" s="80">
        <v>0.325</v>
      </c>
      <c r="X33" s="79">
        <v>9.5E-23</v>
      </c>
      <c r="Z33" s="80">
        <v>0.334</v>
      </c>
      <c r="AA33" s="79">
        <v>6.4999999999999995E-22</v>
      </c>
      <c r="AC33" s="80">
        <v>0.325</v>
      </c>
      <c r="AD33" s="79">
        <v>1.6E-21</v>
      </c>
      <c r="AF33" s="80">
        <v>0.345</v>
      </c>
      <c r="AG33" s="79">
        <v>3.5E-22</v>
      </c>
      <c r="AI33" s="80">
        <v>0.277</v>
      </c>
      <c r="AJ33" s="79">
        <v>1.5729999999999998E-20</v>
      </c>
      <c r="AK33" s="81">
        <v>0.528</v>
      </c>
      <c r="AL33" s="80">
        <v>0.277</v>
      </c>
      <c r="AM33" s="79">
        <v>1.5729999999999998E-20</v>
      </c>
      <c r="AN33" s="81">
        <v>0.33799999999999997</v>
      </c>
      <c r="AO33" s="80">
        <v>0.301</v>
      </c>
      <c r="AP33" s="79">
        <v>3.99E-20</v>
      </c>
      <c r="AQ33" s="81">
        <v>0.484</v>
      </c>
      <c r="AR33" s="80">
        <v>0.307</v>
      </c>
      <c r="AS33" s="79">
        <v>3.81E-20</v>
      </c>
      <c r="AT33" s="80">
        <v>0.262</v>
      </c>
      <c r="AU33" s="79">
        <v>5.33E-20</v>
      </c>
      <c r="AW33" s="80">
        <v>0.264</v>
      </c>
      <c r="AX33" s="79">
        <v>1.35E-20</v>
      </c>
      <c r="AZ33" s="80">
        <v>0.277</v>
      </c>
      <c r="BA33" s="79">
        <v>3.087E-20</v>
      </c>
      <c r="BB33" s="81">
        <v>0.6812449199999999</v>
      </c>
      <c r="BC33" s="80">
        <v>0.277</v>
      </c>
      <c r="BD33" s="79">
        <v>3.087E-20</v>
      </c>
      <c r="BE33" s="81">
        <v>0.31775452</v>
      </c>
      <c r="BF33" s="80">
        <v>0.307</v>
      </c>
      <c r="BG33" s="79">
        <v>1.75E-20</v>
      </c>
      <c r="BH33" s="81">
        <v>0.127</v>
      </c>
      <c r="BI33" s="80">
        <v>0.317</v>
      </c>
      <c r="BJ33" s="79">
        <v>1.739E-20</v>
      </c>
      <c r="BK33" s="81">
        <v>0.8662280931371039</v>
      </c>
      <c r="BL33" s="80">
        <v>0.3475</v>
      </c>
      <c r="BM33" s="79">
        <v>4.85E-21</v>
      </c>
      <c r="BN33" s="81">
        <v>0.8208963033747215</v>
      </c>
      <c r="BO33" s="80">
        <v>0.303</v>
      </c>
      <c r="BP33" s="79">
        <v>5.5E-20</v>
      </c>
      <c r="BR33" s="80">
        <v>0.334</v>
      </c>
      <c r="BS33" s="79">
        <v>6.76E-23</v>
      </c>
      <c r="BU33" s="80">
        <v>0.264</v>
      </c>
      <c r="BV33" s="79">
        <v>5.048472593154197E-20</v>
      </c>
      <c r="BX33" s="80">
        <v>0.336</v>
      </c>
      <c r="BY33" s="79">
        <v>6.24E-20</v>
      </c>
      <c r="BZ33" s="81">
        <v>0.007613273711378553</v>
      </c>
      <c r="CA33" s="80">
        <v>0.287</v>
      </c>
      <c r="CB33" s="79">
        <v>5.2599999999999995E-20</v>
      </c>
      <c r="CD33" s="80">
        <v>0.277</v>
      </c>
      <c r="CE33" s="79">
        <v>7.93E-21</v>
      </c>
      <c r="CF33" s="81">
        <v>0.129</v>
      </c>
      <c r="CG33" s="80">
        <v>0.277</v>
      </c>
      <c r="CH33" s="79">
        <v>1.08E-20</v>
      </c>
      <c r="CI33" s="81">
        <v>0.195</v>
      </c>
      <c r="CJ33" s="80">
        <v>0.425</v>
      </c>
      <c r="CK33" s="79">
        <v>2.44E-20</v>
      </c>
      <c r="CM33" s="80">
        <v>0.315</v>
      </c>
      <c r="CN33" s="79">
        <v>1.9E-21</v>
      </c>
      <c r="CV33" s="80">
        <v>0.277</v>
      </c>
      <c r="CW33" s="79">
        <v>9.37E-21</v>
      </c>
    </row>
    <row r="34" spans="1:101" ht="12.75">
      <c r="A34" s="94"/>
      <c r="B34" s="186"/>
      <c r="C34" s="261"/>
      <c r="D34" s="26"/>
      <c r="E34" s="80">
        <v>0.36</v>
      </c>
      <c r="F34" s="79">
        <v>5.0899999999999995E-19</v>
      </c>
      <c r="G34" s="76">
        <v>1</v>
      </c>
      <c r="H34" s="80">
        <v>0.613</v>
      </c>
      <c r="I34" s="79">
        <v>2.82E-18</v>
      </c>
      <c r="J34" s="81">
        <v>0.19</v>
      </c>
      <c r="K34" s="80">
        <v>0.431</v>
      </c>
      <c r="L34" s="79">
        <v>1.4E-19</v>
      </c>
      <c r="M34" s="81">
        <v>1</v>
      </c>
      <c r="N34" s="80">
        <v>0.3225</v>
      </c>
      <c r="O34" s="79">
        <v>2.0499999999999997E-20</v>
      </c>
      <c r="P34" s="76">
        <v>0.1205</v>
      </c>
      <c r="Q34" s="80">
        <v>0.3225</v>
      </c>
      <c r="R34" s="79">
        <v>2.0499999999999997E-20</v>
      </c>
      <c r="S34" s="81">
        <v>0.8795</v>
      </c>
      <c r="T34" s="80">
        <v>0.321</v>
      </c>
      <c r="U34" s="79">
        <v>5.959999999999999E-20</v>
      </c>
      <c r="W34" s="80">
        <v>0.33</v>
      </c>
      <c r="X34" s="79">
        <v>4.3E-23</v>
      </c>
      <c r="Z34" s="80">
        <v>0.336</v>
      </c>
      <c r="AA34" s="79">
        <v>5.399999999999999E-22</v>
      </c>
      <c r="AC34" s="80">
        <v>0.33</v>
      </c>
      <c r="AD34" s="79">
        <v>1.3E-21</v>
      </c>
      <c r="AF34" s="80">
        <v>0.35</v>
      </c>
      <c r="AG34" s="79">
        <v>2.7E-22</v>
      </c>
      <c r="AI34" s="80">
        <v>0.278</v>
      </c>
      <c r="AJ34" s="79">
        <v>1.0349999999999999E-20</v>
      </c>
      <c r="AK34" s="81">
        <v>0.544</v>
      </c>
      <c r="AL34" s="80">
        <v>0.278</v>
      </c>
      <c r="AM34" s="79">
        <v>1.0349999999999999E-20</v>
      </c>
      <c r="AN34" s="81">
        <v>0.329</v>
      </c>
      <c r="AO34" s="80">
        <v>0.302</v>
      </c>
      <c r="AP34" s="79">
        <v>3.86E-20</v>
      </c>
      <c r="AQ34" s="81">
        <v>0.46799999999999997</v>
      </c>
      <c r="AR34" s="80">
        <v>0.308</v>
      </c>
      <c r="AS34" s="79">
        <v>3.6499999999999996E-20</v>
      </c>
      <c r="AT34" s="80">
        <v>0.264</v>
      </c>
      <c r="AU34" s="79">
        <v>5.68E-20</v>
      </c>
      <c r="AW34" s="80">
        <v>0.266</v>
      </c>
      <c r="AX34" s="79">
        <v>1.21E-20</v>
      </c>
      <c r="AZ34" s="80">
        <v>0.278</v>
      </c>
      <c r="BA34" s="79">
        <v>3.0779999999999995E-20</v>
      </c>
      <c r="BB34" s="81">
        <v>0.67072512</v>
      </c>
      <c r="BC34" s="80">
        <v>0.278</v>
      </c>
      <c r="BD34" s="79">
        <v>3.0779999999999995E-20</v>
      </c>
      <c r="BE34" s="81">
        <v>0.32827391999999994</v>
      </c>
      <c r="BF34" s="80">
        <v>0.308</v>
      </c>
      <c r="BG34" s="79">
        <v>1.61E-20</v>
      </c>
      <c r="BH34" s="81">
        <v>0.111</v>
      </c>
      <c r="BI34" s="80">
        <v>0.318</v>
      </c>
      <c r="BJ34" s="79">
        <v>1.663E-20</v>
      </c>
      <c r="BK34" s="81">
        <v>0.8596122246414445</v>
      </c>
      <c r="BL34" s="80">
        <v>0.35</v>
      </c>
      <c r="BM34" s="79">
        <v>5.699999999999999E-21</v>
      </c>
      <c r="BN34" s="81">
        <v>0.8032168378308516</v>
      </c>
      <c r="BO34" s="80">
        <v>0.304</v>
      </c>
      <c r="BP34" s="79">
        <v>5.8E-20</v>
      </c>
      <c r="BR34" s="80">
        <v>0.336</v>
      </c>
      <c r="BS34" s="79">
        <v>6.15E-23</v>
      </c>
      <c r="BU34" s="80">
        <v>0.266</v>
      </c>
      <c r="BV34" s="79">
        <v>4.432376273517431E-20</v>
      </c>
      <c r="BX34" s="80">
        <v>0.338</v>
      </c>
      <c r="BY34" s="79">
        <v>5.46E-20</v>
      </c>
      <c r="BZ34" s="81">
        <v>0.0068202304720085954</v>
      </c>
      <c r="CA34" s="80">
        <v>0.288</v>
      </c>
      <c r="CB34" s="79">
        <v>5.1699999999999995E-20</v>
      </c>
      <c r="CD34" s="80">
        <v>0.278</v>
      </c>
      <c r="CE34" s="79">
        <v>8.63E-21</v>
      </c>
      <c r="CF34" s="81">
        <v>0.122</v>
      </c>
      <c r="CG34" s="80">
        <v>0.278</v>
      </c>
      <c r="CH34" s="79">
        <v>1.15E-20</v>
      </c>
      <c r="CI34" s="81">
        <v>0.185</v>
      </c>
      <c r="CJ34" s="80">
        <v>0.43</v>
      </c>
      <c r="CK34" s="79">
        <v>1.89E-20</v>
      </c>
      <c r="CM34" s="80">
        <v>0.32</v>
      </c>
      <c r="CN34" s="79">
        <v>1.1E-21</v>
      </c>
      <c r="CV34" s="80">
        <v>0.278</v>
      </c>
      <c r="CW34" s="79">
        <v>1.01E-20</v>
      </c>
    </row>
    <row r="35" spans="1:101" ht="12.75">
      <c r="A35" s="94"/>
      <c r="B35" s="186"/>
      <c r="C35" s="20" t="s">
        <v>3697</v>
      </c>
      <c r="D35" s="26"/>
      <c r="E35" s="80">
        <v>0.365</v>
      </c>
      <c r="F35" s="79">
        <v>5.489999999999999E-19</v>
      </c>
      <c r="G35" s="76">
        <v>1</v>
      </c>
      <c r="H35" s="80">
        <v>0.614</v>
      </c>
      <c r="I35" s="79">
        <v>2.7299999999999997E-18</v>
      </c>
      <c r="J35" s="81">
        <v>0.166</v>
      </c>
      <c r="K35" s="80">
        <v>0.432</v>
      </c>
      <c r="L35" s="79">
        <v>1.6E-19</v>
      </c>
      <c r="M35" s="81">
        <v>1</v>
      </c>
      <c r="N35" s="80">
        <v>0.3245</v>
      </c>
      <c r="O35" s="79">
        <v>1.41E-20</v>
      </c>
      <c r="P35" s="76">
        <v>0.0965</v>
      </c>
      <c r="Q35" s="80">
        <v>0.3245</v>
      </c>
      <c r="R35" s="79">
        <v>1.41E-20</v>
      </c>
      <c r="S35" s="81">
        <v>0.9035</v>
      </c>
      <c r="T35" s="80">
        <v>0.322</v>
      </c>
      <c r="U35" s="79">
        <v>4.0499999999999996E-20</v>
      </c>
      <c r="W35" s="80">
        <v>0.335</v>
      </c>
      <c r="X35" s="79">
        <v>2.2E-23</v>
      </c>
      <c r="Z35" s="80">
        <v>0.338</v>
      </c>
      <c r="AA35" s="79">
        <v>4.56E-22</v>
      </c>
      <c r="AC35" s="80">
        <v>0.335</v>
      </c>
      <c r="AD35" s="79">
        <v>1E-21</v>
      </c>
      <c r="AF35" s="80">
        <v>0.355</v>
      </c>
      <c r="AG35" s="79">
        <v>2.1E-22</v>
      </c>
      <c r="AI35" s="80">
        <v>0.279</v>
      </c>
      <c r="AJ35" s="79">
        <v>2.451E-20</v>
      </c>
      <c r="AK35" s="81">
        <v>0.56</v>
      </c>
      <c r="AL35" s="80">
        <v>0.279</v>
      </c>
      <c r="AM35" s="79">
        <v>2.451E-20</v>
      </c>
      <c r="AN35" s="81">
        <v>0.32</v>
      </c>
      <c r="AO35" s="80">
        <v>0.303</v>
      </c>
      <c r="AP35" s="79">
        <v>3.72E-20</v>
      </c>
      <c r="AQ35" s="81">
        <v>0.452</v>
      </c>
      <c r="AR35" s="80">
        <v>0.309</v>
      </c>
      <c r="AS35" s="79">
        <v>3.62E-20</v>
      </c>
      <c r="AT35" s="80">
        <v>0.266</v>
      </c>
      <c r="AU35" s="79">
        <v>6.099999999999999E-20</v>
      </c>
      <c r="AW35" s="80">
        <v>0.268</v>
      </c>
      <c r="AX35" s="79">
        <v>1.06E-20</v>
      </c>
      <c r="AZ35" s="80">
        <v>0.279</v>
      </c>
      <c r="BA35" s="79">
        <v>3.0859999999999994E-20</v>
      </c>
      <c r="BB35" s="81">
        <v>0.66020948</v>
      </c>
      <c r="BC35" s="80">
        <v>0.279</v>
      </c>
      <c r="BD35" s="79">
        <v>3.0859999999999994E-20</v>
      </c>
      <c r="BE35" s="81">
        <v>0.33878907999999996</v>
      </c>
      <c r="BF35" s="80">
        <v>0.309</v>
      </c>
      <c r="BG35" s="79">
        <v>1.49E-20</v>
      </c>
      <c r="BH35" s="81">
        <v>0.096</v>
      </c>
      <c r="BI35" s="80">
        <v>0.319</v>
      </c>
      <c r="BJ35" s="79">
        <v>1.587E-20</v>
      </c>
      <c r="BK35" s="81">
        <v>0.8527688284005469</v>
      </c>
      <c r="BL35" s="80">
        <v>0.3525</v>
      </c>
      <c r="BM35" s="79">
        <v>6.6499999999999996E-21</v>
      </c>
      <c r="BN35" s="81">
        <v>0.7845289375265816</v>
      </c>
      <c r="BO35" s="80">
        <v>0.305</v>
      </c>
      <c r="BP35" s="79">
        <v>5.999999999999999E-20</v>
      </c>
      <c r="BR35" s="80">
        <v>0.338</v>
      </c>
      <c r="BS35" s="79">
        <v>5.2599999999999997E-23</v>
      </c>
      <c r="BU35" s="80">
        <v>0.268</v>
      </c>
      <c r="BV35" s="79">
        <v>3.8761448593068824E-20</v>
      </c>
      <c r="BX35" s="80">
        <v>0.34</v>
      </c>
      <c r="BY35" s="79">
        <v>5.3099999999999993E-20</v>
      </c>
      <c r="BZ35" s="81">
        <v>0.006109795267414853</v>
      </c>
      <c r="CA35" s="80">
        <v>0.289</v>
      </c>
      <c r="CB35" s="79">
        <v>5.0599999999999995E-20</v>
      </c>
      <c r="CD35" s="80">
        <v>0.279</v>
      </c>
      <c r="CE35" s="79">
        <v>9.36E-21</v>
      </c>
      <c r="CF35" s="81">
        <v>0.115</v>
      </c>
      <c r="CG35" s="80">
        <v>0.279</v>
      </c>
      <c r="CH35" s="79">
        <v>1.24E-20</v>
      </c>
      <c r="CI35" s="81">
        <v>0.175</v>
      </c>
      <c r="CJ35" s="80">
        <v>0.435</v>
      </c>
      <c r="CK35" s="79">
        <v>1.44E-20</v>
      </c>
      <c r="CM35" s="80">
        <v>0.325</v>
      </c>
      <c r="CN35" s="79">
        <v>6.1E-22</v>
      </c>
      <c r="CV35" s="80">
        <v>0.279</v>
      </c>
      <c r="CW35" s="79">
        <v>1.09E-20</v>
      </c>
    </row>
    <row r="36" spans="1:101" ht="12.75">
      <c r="A36" s="94"/>
      <c r="B36" s="186"/>
      <c r="C36" s="20"/>
      <c r="D36" s="26"/>
      <c r="E36" s="80">
        <v>0.37</v>
      </c>
      <c r="F36" s="79">
        <v>5.609999999999999E-19</v>
      </c>
      <c r="G36" s="76">
        <v>1</v>
      </c>
      <c r="H36" s="80">
        <v>0.615</v>
      </c>
      <c r="I36" s="79">
        <v>2.42E-18</v>
      </c>
      <c r="J36" s="81">
        <v>0.166</v>
      </c>
      <c r="K36" s="80">
        <v>0.433</v>
      </c>
      <c r="L36" s="79">
        <v>1.9E-19</v>
      </c>
      <c r="M36" s="81">
        <v>1</v>
      </c>
      <c r="N36" s="80">
        <v>0.3265</v>
      </c>
      <c r="O36" s="79">
        <v>1.01E-20</v>
      </c>
      <c r="P36" s="76">
        <v>0.084</v>
      </c>
      <c r="Q36" s="80">
        <v>0.3265</v>
      </c>
      <c r="R36" s="79">
        <v>1.01E-20</v>
      </c>
      <c r="S36" s="81">
        <v>0.916</v>
      </c>
      <c r="T36" s="80">
        <v>0.323</v>
      </c>
      <c r="U36" s="79">
        <v>4.559999999999999E-20</v>
      </c>
      <c r="W36" s="80">
        <v>0.34</v>
      </c>
      <c r="X36" s="79">
        <v>1E-23</v>
      </c>
      <c r="Z36" s="80">
        <v>0.34</v>
      </c>
      <c r="AA36" s="79">
        <v>3.7199999999999994E-22</v>
      </c>
      <c r="AC36" s="80">
        <v>0.34</v>
      </c>
      <c r="AD36" s="79">
        <v>7E-22</v>
      </c>
      <c r="AF36" s="80">
        <v>0.36</v>
      </c>
      <c r="AG36" s="79">
        <v>1.6E-22</v>
      </c>
      <c r="AI36" s="80">
        <v>0.28</v>
      </c>
      <c r="AJ36" s="79">
        <v>2.3379999999999996E-20</v>
      </c>
      <c r="AK36" s="81">
        <v>0.58</v>
      </c>
      <c r="AL36" s="80">
        <v>0.28</v>
      </c>
      <c r="AM36" s="79">
        <v>2.3379999999999996E-20</v>
      </c>
      <c r="AN36" s="81">
        <v>0.3</v>
      </c>
      <c r="AO36" s="80">
        <v>0.304</v>
      </c>
      <c r="AP36" s="79">
        <v>3.48E-20</v>
      </c>
      <c r="AQ36" s="81">
        <v>0.436</v>
      </c>
      <c r="AR36" s="80">
        <v>0.31</v>
      </c>
      <c r="AS36" s="79">
        <v>3.6E-20</v>
      </c>
      <c r="AT36" s="80">
        <v>0.268</v>
      </c>
      <c r="AU36" s="79">
        <v>6.349999999999999E-20</v>
      </c>
      <c r="AW36" s="80">
        <v>0.27</v>
      </c>
      <c r="AX36" s="79">
        <v>9.45E-21</v>
      </c>
      <c r="AZ36" s="80">
        <v>0.28</v>
      </c>
      <c r="BA36" s="79">
        <v>3.1349999999999994E-20</v>
      </c>
      <c r="BB36" s="81">
        <v>0.649698</v>
      </c>
      <c r="BC36" s="80">
        <v>0.28</v>
      </c>
      <c r="BD36" s="79">
        <v>3.1349999999999994E-20</v>
      </c>
      <c r="BE36" s="81">
        <v>0.3493</v>
      </c>
      <c r="BF36" s="80">
        <v>0.31</v>
      </c>
      <c r="BG36" s="79">
        <v>1.36E-20</v>
      </c>
      <c r="BH36" s="81">
        <v>0.084</v>
      </c>
      <c r="BI36" s="80">
        <v>0.32</v>
      </c>
      <c r="BJ36" s="79">
        <v>1.511E-20</v>
      </c>
      <c r="BK36" s="81">
        <v>0.8456970819708243</v>
      </c>
      <c r="BL36" s="80">
        <v>0.355</v>
      </c>
      <c r="BM36" s="79">
        <v>7.7E-21</v>
      </c>
      <c r="BN36" s="81">
        <v>0.7648760117748002</v>
      </c>
      <c r="BO36" s="80">
        <v>0.306</v>
      </c>
      <c r="BP36" s="79">
        <v>5.8E-20</v>
      </c>
      <c r="BR36" s="80">
        <v>0.34</v>
      </c>
      <c r="BS36" s="79">
        <v>5.02E-23</v>
      </c>
      <c r="BU36" s="80">
        <v>0.27</v>
      </c>
      <c r="BV36" s="79">
        <v>3.380244990920219E-20</v>
      </c>
      <c r="BX36" s="80">
        <v>0.342</v>
      </c>
      <c r="BY36" s="79">
        <v>5.0999999999999996E-20</v>
      </c>
      <c r="BZ36" s="81">
        <v>0.005473363160223405</v>
      </c>
      <c r="CA36" s="80">
        <v>0.29</v>
      </c>
      <c r="CB36" s="79">
        <v>4.94E-20</v>
      </c>
      <c r="CD36" s="80">
        <v>0.28</v>
      </c>
      <c r="CE36" s="79">
        <v>1.01E-20</v>
      </c>
      <c r="CF36" s="81">
        <v>0.109</v>
      </c>
      <c r="CG36" s="80">
        <v>0.28</v>
      </c>
      <c r="CH36" s="79">
        <v>1.33E-20</v>
      </c>
      <c r="CI36" s="81">
        <v>0.166</v>
      </c>
      <c r="CJ36" s="80">
        <v>0.44</v>
      </c>
      <c r="CK36" s="79">
        <v>8.21E-21</v>
      </c>
      <c r="CM36" s="80">
        <v>0.33</v>
      </c>
      <c r="CN36" s="79">
        <v>3.7E-22</v>
      </c>
      <c r="CV36" s="80">
        <v>0.28</v>
      </c>
      <c r="CW36" s="79">
        <v>1.17E-20</v>
      </c>
    </row>
    <row r="37" spans="1:101" ht="12.75">
      <c r="A37" s="94" t="s">
        <v>230</v>
      </c>
      <c r="B37" s="186">
        <v>2.3383333333333334E-05</v>
      </c>
      <c r="C37" s="74" t="s">
        <v>1206</v>
      </c>
      <c r="D37" s="26"/>
      <c r="E37" s="80">
        <v>0.375</v>
      </c>
      <c r="F37" s="79">
        <v>5.899999999999999E-19</v>
      </c>
      <c r="G37" s="76">
        <v>1</v>
      </c>
      <c r="H37" s="80">
        <v>0.616</v>
      </c>
      <c r="I37" s="79">
        <v>2.24E-18</v>
      </c>
      <c r="J37" s="81">
        <v>0.16</v>
      </c>
      <c r="K37" s="80">
        <v>0.434</v>
      </c>
      <c r="L37" s="79">
        <v>2E-19</v>
      </c>
      <c r="M37" s="81">
        <v>1</v>
      </c>
      <c r="N37" s="80">
        <v>0.329</v>
      </c>
      <c r="O37" s="79">
        <v>7.8643E-21</v>
      </c>
      <c r="P37" s="76">
        <v>0.08</v>
      </c>
      <c r="Q37" s="80">
        <v>0.329</v>
      </c>
      <c r="R37" s="79">
        <v>7.8643E-21</v>
      </c>
      <c r="S37" s="81">
        <v>0.92</v>
      </c>
      <c r="T37" s="80">
        <v>0.324</v>
      </c>
      <c r="U37" s="79">
        <v>5.889999999999999E-20</v>
      </c>
      <c r="W37" s="80">
        <v>0.345</v>
      </c>
      <c r="X37" s="79">
        <v>6E-24</v>
      </c>
      <c r="Z37" s="80">
        <v>0.342</v>
      </c>
      <c r="AA37" s="79">
        <v>3.2E-22</v>
      </c>
      <c r="AC37" s="80">
        <v>0.345</v>
      </c>
      <c r="AD37" s="79">
        <v>5E-22</v>
      </c>
      <c r="AF37" s="80">
        <v>0.365</v>
      </c>
      <c r="AG37" s="79">
        <v>1.2E-22</v>
      </c>
      <c r="AI37" s="80">
        <v>0.281</v>
      </c>
      <c r="AJ37" s="79">
        <v>1.562E-20</v>
      </c>
      <c r="AK37" s="81">
        <v>0.6</v>
      </c>
      <c r="AL37" s="80">
        <v>0.281</v>
      </c>
      <c r="AM37" s="79">
        <v>1.562E-20</v>
      </c>
      <c r="AN37" s="81">
        <v>0.27</v>
      </c>
      <c r="AO37" s="80">
        <v>0.305</v>
      </c>
      <c r="AP37" s="79">
        <v>3.42E-20</v>
      </c>
      <c r="AQ37" s="81">
        <v>0.42</v>
      </c>
      <c r="AR37" s="80">
        <v>0.311</v>
      </c>
      <c r="AS37" s="79">
        <v>3.53E-20</v>
      </c>
      <c r="AT37" s="80">
        <v>0.27</v>
      </c>
      <c r="AU37" s="79">
        <v>6.49E-20</v>
      </c>
      <c r="AW37" s="80">
        <v>0.272</v>
      </c>
      <c r="AX37" s="79">
        <v>8.35E-21</v>
      </c>
      <c r="AZ37" s="80">
        <v>0.281</v>
      </c>
      <c r="BA37" s="79">
        <v>3.216E-20</v>
      </c>
      <c r="BB37" s="81">
        <v>0.64018848</v>
      </c>
      <c r="BC37" s="80">
        <v>0.281</v>
      </c>
      <c r="BD37" s="79">
        <v>3.216E-20</v>
      </c>
      <c r="BE37" s="81">
        <v>0.35860932</v>
      </c>
      <c r="BF37" s="80">
        <v>0.311</v>
      </c>
      <c r="BG37" s="79">
        <v>1.24E-20</v>
      </c>
      <c r="BH37" s="81">
        <v>0.073</v>
      </c>
      <c r="BI37" s="80">
        <v>0.321</v>
      </c>
      <c r="BJ37" s="79">
        <v>1.3964E-20</v>
      </c>
      <c r="BK37" s="81">
        <v>0.8383966929664229</v>
      </c>
      <c r="BL37" s="80">
        <v>0.3575</v>
      </c>
      <c r="BM37" s="79">
        <v>8.9E-21</v>
      </c>
      <c r="BN37" s="81">
        <v>0.7443154143109021</v>
      </c>
      <c r="BO37" s="80">
        <v>0.307</v>
      </c>
      <c r="BP37" s="79">
        <v>5.2999999999999996E-20</v>
      </c>
      <c r="BR37" s="80">
        <v>0.342</v>
      </c>
      <c r="BS37" s="79">
        <v>3.6E-23</v>
      </c>
      <c r="BU37" s="80">
        <v>0.272</v>
      </c>
      <c r="BV37" s="79">
        <v>2.9343091133311376E-20</v>
      </c>
      <c r="BX37" s="80">
        <v>0.344</v>
      </c>
      <c r="BY37" s="79">
        <v>5.1199999999999996E-20</v>
      </c>
      <c r="BZ37" s="81">
        <v>0.004903225553802621</v>
      </c>
      <c r="CA37" s="80">
        <v>0.291</v>
      </c>
      <c r="CB37" s="79">
        <v>4.78E-20</v>
      </c>
      <c r="CD37" s="80">
        <v>0.281</v>
      </c>
      <c r="CE37" s="79">
        <v>1.09E-20</v>
      </c>
      <c r="CF37" s="81">
        <v>0.103</v>
      </c>
      <c r="CG37" s="80">
        <v>0.281</v>
      </c>
      <c r="CH37" s="79">
        <v>1.41E-20</v>
      </c>
      <c r="CI37" s="81">
        <v>0.157</v>
      </c>
      <c r="CJ37" s="80">
        <v>0.445</v>
      </c>
      <c r="CK37" s="79">
        <v>4.33E-21</v>
      </c>
      <c r="CM37" s="80">
        <v>0.335</v>
      </c>
      <c r="CN37" s="79">
        <v>0</v>
      </c>
      <c r="CV37" s="80">
        <v>0.281</v>
      </c>
      <c r="CW37" s="79">
        <v>1.25E-20</v>
      </c>
    </row>
    <row r="38" spans="1:101" ht="12.75">
      <c r="A38" s="94"/>
      <c r="B38" s="186"/>
      <c r="C38" s="267" t="s">
        <v>229</v>
      </c>
      <c r="D38" s="26"/>
      <c r="E38" s="80">
        <v>0.38</v>
      </c>
      <c r="F38" s="79">
        <v>5.929999999999999E-19</v>
      </c>
      <c r="G38" s="76">
        <v>1</v>
      </c>
      <c r="H38" s="80">
        <v>0.617</v>
      </c>
      <c r="I38" s="79">
        <v>2.26E-18</v>
      </c>
      <c r="J38" s="81">
        <v>0.141</v>
      </c>
      <c r="K38" s="80">
        <v>0.435</v>
      </c>
      <c r="L38" s="79">
        <v>1.6999999999999999E-19</v>
      </c>
      <c r="M38" s="81">
        <v>1</v>
      </c>
      <c r="N38" s="80">
        <v>0.33</v>
      </c>
      <c r="O38" s="79">
        <v>6.969999999999999E-21</v>
      </c>
      <c r="P38" s="76">
        <v>0.08</v>
      </c>
      <c r="Q38" s="80">
        <v>0.33</v>
      </c>
      <c r="R38" s="79">
        <v>6.969999999999999E-21</v>
      </c>
      <c r="S38" s="81">
        <v>0.92</v>
      </c>
      <c r="T38" s="80">
        <v>0.325</v>
      </c>
      <c r="U38" s="79">
        <v>4.0499999999999996E-20</v>
      </c>
      <c r="W38" s="80">
        <v>0.35</v>
      </c>
      <c r="X38" s="79">
        <v>4E-24</v>
      </c>
      <c r="Z38" s="80">
        <v>0.344</v>
      </c>
      <c r="AA38" s="79">
        <v>2.68E-22</v>
      </c>
      <c r="AC38" s="80">
        <v>0.35</v>
      </c>
      <c r="AD38" s="79">
        <v>4E-22</v>
      </c>
      <c r="AF38" s="80">
        <v>0.37</v>
      </c>
      <c r="AG38" s="79">
        <v>0</v>
      </c>
      <c r="AI38" s="80">
        <v>0.282</v>
      </c>
      <c r="AJ38" s="79">
        <v>9.729999999999999E-21</v>
      </c>
      <c r="AK38" s="81">
        <v>0.62</v>
      </c>
      <c r="AL38" s="80">
        <v>0.282</v>
      </c>
      <c r="AM38" s="79">
        <v>9.729999999999999E-21</v>
      </c>
      <c r="AN38" s="81">
        <v>0.27</v>
      </c>
      <c r="AO38" s="80">
        <v>0.306</v>
      </c>
      <c r="AP38" s="79">
        <v>3.42E-20</v>
      </c>
      <c r="AQ38" s="81">
        <v>0.4</v>
      </c>
      <c r="AR38" s="80">
        <v>0.312</v>
      </c>
      <c r="AS38" s="79">
        <v>3.5E-20</v>
      </c>
      <c r="AT38" s="80">
        <v>0.272</v>
      </c>
      <c r="AU38" s="79">
        <v>6.74E-20</v>
      </c>
      <c r="AW38" s="80">
        <v>0.274</v>
      </c>
      <c r="AX38" s="79">
        <v>7.42E-21</v>
      </c>
      <c r="AZ38" s="80">
        <v>0.282</v>
      </c>
      <c r="BA38" s="79">
        <v>3.322E-20</v>
      </c>
      <c r="BB38" s="81">
        <v>0.63068272</v>
      </c>
      <c r="BC38" s="80">
        <v>0.282</v>
      </c>
      <c r="BD38" s="79">
        <v>3.322E-20</v>
      </c>
      <c r="BE38" s="81">
        <v>0.36791488000000006</v>
      </c>
      <c r="BF38" s="80">
        <v>0.312</v>
      </c>
      <c r="BG38" s="79">
        <v>1.14E-20</v>
      </c>
      <c r="BH38" s="81">
        <v>0.064</v>
      </c>
      <c r="BI38" s="80">
        <v>0.322</v>
      </c>
      <c r="BJ38" s="79">
        <v>1.2818E-20</v>
      </c>
      <c r="BK38" s="81">
        <v>0.8308679246321886</v>
      </c>
      <c r="BL38" s="80">
        <v>0.36</v>
      </c>
      <c r="BM38" s="79">
        <v>1.02E-20</v>
      </c>
      <c r="BN38" s="81">
        <v>0.7229180598104651</v>
      </c>
      <c r="BO38" s="80">
        <v>0.308</v>
      </c>
      <c r="BP38" s="79">
        <v>5.0999999999999996E-20</v>
      </c>
      <c r="BR38" s="80">
        <v>0.344</v>
      </c>
      <c r="BS38" s="79">
        <v>2.4099999999999997E-23</v>
      </c>
      <c r="BU38" s="80">
        <v>0.274</v>
      </c>
      <c r="BV38" s="79">
        <v>2.538716301527483E-20</v>
      </c>
      <c r="BX38" s="80">
        <v>0.346</v>
      </c>
      <c r="BY38" s="79">
        <v>5.2999999999999996E-20</v>
      </c>
      <c r="BZ38" s="81">
        <v>0.004392476824154611</v>
      </c>
      <c r="CA38" s="80">
        <v>0.292</v>
      </c>
      <c r="CB38" s="79">
        <v>4.599999999999999E-20</v>
      </c>
      <c r="CD38" s="80">
        <v>0.282</v>
      </c>
      <c r="CE38" s="79">
        <v>1.18E-20</v>
      </c>
      <c r="CF38" s="81">
        <v>0.098</v>
      </c>
      <c r="CG38" s="80">
        <v>0.282</v>
      </c>
      <c r="CH38" s="79">
        <v>1.5E-20</v>
      </c>
      <c r="CI38" s="81">
        <v>0.148</v>
      </c>
      <c r="CJ38" s="80">
        <v>0.45</v>
      </c>
      <c r="CK38" s="79">
        <v>2.74E-21</v>
      </c>
      <c r="CV38" s="80">
        <v>0.282</v>
      </c>
      <c r="CW38" s="79">
        <v>1.34E-20</v>
      </c>
    </row>
    <row r="39" spans="1:101" ht="12.75">
      <c r="A39" s="94"/>
      <c r="B39" s="186"/>
      <c r="C39" s="267"/>
      <c r="D39" s="26"/>
      <c r="E39" s="80">
        <v>0.385</v>
      </c>
      <c r="F39" s="79">
        <v>6.01E-19</v>
      </c>
      <c r="G39" s="76">
        <v>1</v>
      </c>
      <c r="H39" s="80">
        <v>0.618</v>
      </c>
      <c r="I39" s="79">
        <v>2.56E-18</v>
      </c>
      <c r="J39" s="81">
        <v>0.143</v>
      </c>
      <c r="K39" s="80">
        <v>0.436</v>
      </c>
      <c r="L39" s="79">
        <v>1.6E-19</v>
      </c>
      <c r="M39" s="81">
        <v>1</v>
      </c>
      <c r="N39" s="80">
        <v>0.335</v>
      </c>
      <c r="O39" s="79">
        <v>3.1999999999999998E-21</v>
      </c>
      <c r="P39" s="76">
        <v>0.08</v>
      </c>
      <c r="Q39" s="80">
        <v>0.335</v>
      </c>
      <c r="R39" s="79">
        <v>3.1999999999999998E-21</v>
      </c>
      <c r="S39" s="81">
        <v>0.92</v>
      </c>
      <c r="T39" s="80">
        <v>0.326</v>
      </c>
      <c r="U39" s="79">
        <v>2.6499999999999998E-20</v>
      </c>
      <c r="W39" s="80">
        <v>0.355</v>
      </c>
      <c r="X39" s="79">
        <v>0</v>
      </c>
      <c r="Z39" s="80">
        <v>0.346</v>
      </c>
      <c r="AA39" s="79">
        <v>2.28E-22</v>
      </c>
      <c r="AC39" s="80">
        <v>0.355</v>
      </c>
      <c r="AD39" s="79">
        <v>0</v>
      </c>
      <c r="AI39" s="80">
        <v>0.283</v>
      </c>
      <c r="AJ39" s="79">
        <v>7.22E-21</v>
      </c>
      <c r="AK39" s="81">
        <v>0.64</v>
      </c>
      <c r="AL39" s="80">
        <v>0.283</v>
      </c>
      <c r="AM39" s="79">
        <v>7.22E-21</v>
      </c>
      <c r="AN39" s="81">
        <v>0.25</v>
      </c>
      <c r="AO39" s="80">
        <v>0.307</v>
      </c>
      <c r="AP39" s="79">
        <v>3.3599999999999996E-20</v>
      </c>
      <c r="AQ39" s="81">
        <v>0.38</v>
      </c>
      <c r="AR39" s="80">
        <v>0.313</v>
      </c>
      <c r="AS39" s="79">
        <v>3.3199999999999995E-20</v>
      </c>
      <c r="AT39" s="80">
        <v>0.274</v>
      </c>
      <c r="AU39" s="79">
        <v>6.980000000000001E-20</v>
      </c>
      <c r="AW39" s="80">
        <v>0.276</v>
      </c>
      <c r="AX39" s="79">
        <v>6.51E-21</v>
      </c>
      <c r="AZ39" s="80">
        <v>0.283</v>
      </c>
      <c r="BA39" s="79">
        <v>3.455E-20</v>
      </c>
      <c r="BB39" s="81">
        <v>0.62118072</v>
      </c>
      <c r="BC39" s="80">
        <v>0.283</v>
      </c>
      <c r="BD39" s="79">
        <v>3.455E-20</v>
      </c>
      <c r="BE39" s="81">
        <v>0.37721667999999997</v>
      </c>
      <c r="BF39" s="80">
        <v>0.313</v>
      </c>
      <c r="BG39" s="79">
        <v>1.06E-20</v>
      </c>
      <c r="BH39" s="81">
        <v>0.056</v>
      </c>
      <c r="BI39" s="80">
        <v>0.323</v>
      </c>
      <c r="BJ39" s="79">
        <v>1.1672E-20</v>
      </c>
      <c r="BK39" s="81">
        <v>0.8231116192814738</v>
      </c>
      <c r="BL39" s="80">
        <v>0.3625</v>
      </c>
      <c r="BM39" s="79">
        <v>1.225E-20</v>
      </c>
      <c r="BN39" s="81">
        <v>0.700767602127565</v>
      </c>
      <c r="BO39" s="80">
        <v>0.309</v>
      </c>
      <c r="BP39" s="79">
        <v>4.9E-20</v>
      </c>
      <c r="BR39" s="80">
        <v>0.346</v>
      </c>
      <c r="BS39" s="79">
        <v>2.3099999999999999E-23</v>
      </c>
      <c r="BU39" s="80">
        <v>0.276</v>
      </c>
      <c r="BV39" s="79">
        <v>2.1934723344574875E-20</v>
      </c>
      <c r="BX39" s="80">
        <v>0.348</v>
      </c>
      <c r="BY39" s="79">
        <v>5.1699999999999995E-20</v>
      </c>
      <c r="BZ39" s="81">
        <v>0.0039349306775765865</v>
      </c>
      <c r="CA39" s="80">
        <v>0.293</v>
      </c>
      <c r="CB39" s="79">
        <v>4.42E-20</v>
      </c>
      <c r="CD39" s="80">
        <v>0.283</v>
      </c>
      <c r="CE39" s="79">
        <v>1.26E-20</v>
      </c>
      <c r="CF39" s="81">
        <v>0.092</v>
      </c>
      <c r="CG39" s="80">
        <v>0.283</v>
      </c>
      <c r="CH39" s="79">
        <v>1.6E-20</v>
      </c>
      <c r="CI39" s="81">
        <v>0.14</v>
      </c>
      <c r="CJ39" s="80">
        <v>0.455</v>
      </c>
      <c r="CK39" s="79">
        <v>1.83E-21</v>
      </c>
      <c r="CV39" s="80">
        <v>0.283</v>
      </c>
      <c r="CW39" s="79">
        <v>1.43E-20</v>
      </c>
    </row>
    <row r="40" spans="1:101" ht="12.75">
      <c r="A40" s="94"/>
      <c r="B40" s="186"/>
      <c r="C40" s="267"/>
      <c r="D40" s="26"/>
      <c r="E40" s="80">
        <v>0.39</v>
      </c>
      <c r="F40" s="79">
        <v>6.299999999999999E-19</v>
      </c>
      <c r="G40" s="76">
        <v>1</v>
      </c>
      <c r="H40" s="80">
        <v>0.619</v>
      </c>
      <c r="I40" s="79">
        <v>2.7399999999999997E-18</v>
      </c>
      <c r="J40" s="81">
        <v>0.139</v>
      </c>
      <c r="K40" s="80">
        <v>0.437</v>
      </c>
      <c r="L40" s="79">
        <v>2E-19</v>
      </c>
      <c r="M40" s="81">
        <v>1</v>
      </c>
      <c r="N40" s="80">
        <v>0.34</v>
      </c>
      <c r="O40" s="79">
        <v>1.4599999999999999E-21</v>
      </c>
      <c r="P40" s="76">
        <v>0.08</v>
      </c>
      <c r="Q40" s="80">
        <v>0.34</v>
      </c>
      <c r="R40" s="79">
        <v>1.4599999999999999E-21</v>
      </c>
      <c r="S40" s="81">
        <v>0.92</v>
      </c>
      <c r="T40" s="80">
        <v>0.3265</v>
      </c>
      <c r="U40" s="79">
        <v>3.55E-20</v>
      </c>
      <c r="Z40" s="80">
        <v>0.348</v>
      </c>
      <c r="AA40" s="79">
        <v>1.98E-22</v>
      </c>
      <c r="AI40" s="80">
        <v>0.284</v>
      </c>
      <c r="AJ40" s="79">
        <v>4.2649999999999996E-20</v>
      </c>
      <c r="AK40" s="81">
        <v>0.65</v>
      </c>
      <c r="AL40" s="80">
        <v>0.284</v>
      </c>
      <c r="AM40" s="79">
        <v>4.2649999999999996E-20</v>
      </c>
      <c r="AN40" s="81">
        <v>0.26</v>
      </c>
      <c r="AO40" s="80">
        <v>0.308</v>
      </c>
      <c r="AP40" s="79">
        <v>3.33E-20</v>
      </c>
      <c r="AQ40" s="81">
        <v>0.36</v>
      </c>
      <c r="AR40" s="80">
        <v>0.314</v>
      </c>
      <c r="AS40" s="79">
        <v>3.06E-20</v>
      </c>
      <c r="AT40" s="80">
        <v>0.276</v>
      </c>
      <c r="AU40" s="79">
        <v>6.980000000000001E-20</v>
      </c>
      <c r="AW40" s="80">
        <v>0.278</v>
      </c>
      <c r="AX40" s="79">
        <v>5.74E-21</v>
      </c>
      <c r="AZ40" s="80">
        <v>0.284</v>
      </c>
      <c r="BA40" s="79">
        <v>3.568E-20</v>
      </c>
      <c r="BB40" s="81">
        <v>0.61168248</v>
      </c>
      <c r="BC40" s="80">
        <v>0.284</v>
      </c>
      <c r="BD40" s="79">
        <v>3.568E-20</v>
      </c>
      <c r="BE40" s="81">
        <v>0.38651472</v>
      </c>
      <c r="BF40" s="80">
        <v>0.314</v>
      </c>
      <c r="BG40" s="79">
        <v>9.44E-21</v>
      </c>
      <c r="BH40" s="81">
        <v>0.05</v>
      </c>
      <c r="BI40" s="80">
        <v>0.324</v>
      </c>
      <c r="BJ40" s="79">
        <v>1.0526E-20</v>
      </c>
      <c r="BK40" s="81">
        <v>0.8151292192662848</v>
      </c>
      <c r="BL40" s="80">
        <v>0.365</v>
      </c>
      <c r="BM40" s="79">
        <v>1.41E-20</v>
      </c>
      <c r="BN40" s="81">
        <v>0.677959183144119</v>
      </c>
      <c r="BO40" s="80">
        <v>0.31</v>
      </c>
      <c r="BP40" s="79">
        <v>5.0999999999999996E-20</v>
      </c>
      <c r="BR40" s="80">
        <v>0.348</v>
      </c>
      <c r="BS40" s="79">
        <v>2.4699999999999997E-23</v>
      </c>
      <c r="BU40" s="80">
        <v>0.278</v>
      </c>
      <c r="BV40" s="79">
        <v>1.8883918080080795E-20</v>
      </c>
      <c r="BX40" s="80">
        <v>0.35</v>
      </c>
      <c r="BY40" s="79">
        <v>5.94E-20</v>
      </c>
      <c r="BZ40" s="81">
        <v>0.0035250452209986028</v>
      </c>
      <c r="CA40" s="80">
        <v>0.294</v>
      </c>
      <c r="CB40" s="79">
        <v>4.24E-20</v>
      </c>
      <c r="CD40" s="80">
        <v>0.284</v>
      </c>
      <c r="CE40" s="79">
        <v>1.35E-20</v>
      </c>
      <c r="CF40" s="81">
        <v>0.087</v>
      </c>
      <c r="CG40" s="80">
        <v>0.284</v>
      </c>
      <c r="CH40" s="79">
        <v>1.7E-20</v>
      </c>
      <c r="CI40" s="81">
        <v>0.133</v>
      </c>
      <c r="CJ40" s="80">
        <v>0.46</v>
      </c>
      <c r="CK40" s="79">
        <v>9.13E-22</v>
      </c>
      <c r="CV40" s="80">
        <v>0.284</v>
      </c>
      <c r="CW40" s="79">
        <v>1.53E-20</v>
      </c>
    </row>
    <row r="41" spans="1:101" ht="12.75">
      <c r="A41" s="94"/>
      <c r="B41" s="186"/>
      <c r="C41" s="267"/>
      <c r="D41" s="26"/>
      <c r="E41" s="80">
        <v>0.395</v>
      </c>
      <c r="F41" s="79">
        <v>5.97E-19</v>
      </c>
      <c r="G41" s="76">
        <v>1</v>
      </c>
      <c r="H41" s="80">
        <v>0.62</v>
      </c>
      <c r="I41" s="79">
        <v>3.5E-18</v>
      </c>
      <c r="J41" s="81">
        <v>0.131</v>
      </c>
      <c r="K41" s="80">
        <v>0.438</v>
      </c>
      <c r="L41" s="79">
        <v>2.3E-19</v>
      </c>
      <c r="M41" s="81">
        <v>1</v>
      </c>
      <c r="N41" s="80">
        <v>0.345</v>
      </c>
      <c r="O41" s="79">
        <v>7.789999999999999E-22</v>
      </c>
      <c r="P41" s="76">
        <v>0.08</v>
      </c>
      <c r="Q41" s="80">
        <v>0.345</v>
      </c>
      <c r="R41" s="79">
        <v>7.789999999999999E-22</v>
      </c>
      <c r="S41" s="81">
        <v>0.92</v>
      </c>
      <c r="T41" s="80">
        <v>0.327</v>
      </c>
      <c r="U41" s="79">
        <v>6.44E-20</v>
      </c>
      <c r="Z41" s="80">
        <v>0.35</v>
      </c>
      <c r="AA41" s="79">
        <v>1.68E-22</v>
      </c>
      <c r="AI41" s="80">
        <v>0.285</v>
      </c>
      <c r="AJ41" s="79">
        <v>4.0499999999999996E-20</v>
      </c>
      <c r="AK41" s="81">
        <v>0.67</v>
      </c>
      <c r="AL41" s="80">
        <v>0.285</v>
      </c>
      <c r="AM41" s="79">
        <v>4.0499999999999996E-20</v>
      </c>
      <c r="AN41" s="81">
        <v>0.31</v>
      </c>
      <c r="AO41" s="80">
        <v>0.309</v>
      </c>
      <c r="AP41" s="79">
        <v>3.14E-20</v>
      </c>
      <c r="AQ41" s="81">
        <v>0.34</v>
      </c>
      <c r="AR41" s="80">
        <v>0.315</v>
      </c>
      <c r="AS41" s="79">
        <v>2.77E-20</v>
      </c>
      <c r="AT41" s="80">
        <v>0.278</v>
      </c>
      <c r="AU41" s="79">
        <v>6.929999999999999E-20</v>
      </c>
      <c r="AW41" s="80">
        <v>0.28</v>
      </c>
      <c r="AX41" s="79">
        <v>5.06E-21</v>
      </c>
      <c r="AZ41" s="80">
        <v>0.285</v>
      </c>
      <c r="BA41" s="79">
        <v>3.673E-20</v>
      </c>
      <c r="BB41" s="81">
        <v>0.602188</v>
      </c>
      <c r="BC41" s="80">
        <v>0.285</v>
      </c>
      <c r="BD41" s="79">
        <v>3.673E-20</v>
      </c>
      <c r="BE41" s="81">
        <v>0.395809</v>
      </c>
      <c r="BF41" s="80">
        <v>0.315</v>
      </c>
      <c r="BG41" s="79">
        <v>8.37E-21</v>
      </c>
      <c r="BH41" s="81">
        <v>0.044</v>
      </c>
      <c r="BI41" s="80">
        <v>0.325</v>
      </c>
      <c r="BJ41" s="79">
        <v>9.38E-21</v>
      </c>
      <c r="BK41" s="81">
        <v>0.806922785154123</v>
      </c>
      <c r="BL41" s="80">
        <v>0.3675</v>
      </c>
      <c r="BM41" s="79">
        <v>1.615E-20</v>
      </c>
      <c r="BN41" s="81">
        <v>0.6545977861656979</v>
      </c>
      <c r="BO41" s="80">
        <v>0.311</v>
      </c>
      <c r="BP41" s="79">
        <v>5.599999999999999E-20</v>
      </c>
      <c r="BR41" s="80">
        <v>0.35</v>
      </c>
      <c r="BS41" s="79">
        <v>1.6499999999999998E-23</v>
      </c>
      <c r="BU41" s="80">
        <v>0.28</v>
      </c>
      <c r="BV41" s="79">
        <v>1.6134836825155298E-20</v>
      </c>
      <c r="BX41" s="80">
        <v>0.352</v>
      </c>
      <c r="BY41" s="79">
        <v>5.79E-20</v>
      </c>
      <c r="BZ41" s="81">
        <v>0.003157855837434443</v>
      </c>
      <c r="CA41" s="80">
        <v>0.295</v>
      </c>
      <c r="CB41" s="79">
        <v>4.08E-20</v>
      </c>
      <c r="CD41" s="80">
        <v>0.285</v>
      </c>
      <c r="CE41" s="79">
        <v>1.45E-20</v>
      </c>
      <c r="CF41" s="81">
        <v>0.083</v>
      </c>
      <c r="CG41" s="80">
        <v>0.285</v>
      </c>
      <c r="CH41" s="79">
        <v>1.81E-20</v>
      </c>
      <c r="CI41" s="81">
        <v>0.126</v>
      </c>
      <c r="CJ41" s="80">
        <v>0.465</v>
      </c>
      <c r="CK41" s="79">
        <v>4.56E-22</v>
      </c>
      <c r="CV41" s="80">
        <v>0.285</v>
      </c>
      <c r="CW41" s="79">
        <v>1.63E-20</v>
      </c>
    </row>
    <row r="42" spans="1:101" ht="12.75">
      <c r="A42" s="94"/>
      <c r="B42" s="186"/>
      <c r="C42" s="267"/>
      <c r="E42" s="80">
        <v>0.398</v>
      </c>
      <c r="F42" s="79">
        <v>6.252E-19</v>
      </c>
      <c r="G42" s="76">
        <v>1</v>
      </c>
      <c r="H42" s="80">
        <v>0.621</v>
      </c>
      <c r="I42" s="79">
        <v>5.619999999999999E-18</v>
      </c>
      <c r="J42" s="81">
        <v>0.127</v>
      </c>
      <c r="K42" s="80">
        <v>0.439</v>
      </c>
      <c r="L42" s="79">
        <v>2.2E-19</v>
      </c>
      <c r="M42" s="81">
        <v>1</v>
      </c>
      <c r="N42" s="80">
        <v>0.35</v>
      </c>
      <c r="O42" s="79">
        <v>3.0599999999999995E-22</v>
      </c>
      <c r="P42" s="76">
        <v>0.08</v>
      </c>
      <c r="Q42" s="80">
        <v>0.35</v>
      </c>
      <c r="R42" s="79">
        <v>3.0599999999999995E-22</v>
      </c>
      <c r="S42" s="81">
        <v>0.92</v>
      </c>
      <c r="T42" s="80">
        <v>0.3275</v>
      </c>
      <c r="U42" s="79">
        <v>1.0259999999999999E-19</v>
      </c>
      <c r="Z42" s="80">
        <v>0.352</v>
      </c>
      <c r="AA42" s="79">
        <v>1.38E-22</v>
      </c>
      <c r="AI42" s="80">
        <v>0.286</v>
      </c>
      <c r="AJ42" s="79">
        <v>2.0949999999999997E-20</v>
      </c>
      <c r="AK42" s="81">
        <v>0.68</v>
      </c>
      <c r="AL42" s="80">
        <v>0.286</v>
      </c>
      <c r="AM42" s="79">
        <v>2.0949999999999997E-20</v>
      </c>
      <c r="AN42" s="81">
        <v>0.32</v>
      </c>
      <c r="AO42" s="80">
        <v>0.31</v>
      </c>
      <c r="AP42" s="79">
        <v>2.93E-20</v>
      </c>
      <c r="AQ42" s="81">
        <v>0.32</v>
      </c>
      <c r="AR42" s="80">
        <v>0.316</v>
      </c>
      <c r="AS42" s="79">
        <v>2.43E-20</v>
      </c>
      <c r="AT42" s="80">
        <v>0.28</v>
      </c>
      <c r="AU42" s="79">
        <v>6.91E-20</v>
      </c>
      <c r="AW42" s="80">
        <v>0.282</v>
      </c>
      <c r="AX42" s="79">
        <v>4.44E-21</v>
      </c>
      <c r="AZ42" s="80">
        <v>0.286</v>
      </c>
      <c r="BA42" s="79">
        <v>3.797E-20</v>
      </c>
      <c r="BB42" s="81">
        <v>0.5943722400000001</v>
      </c>
      <c r="BC42" s="80">
        <v>0.286</v>
      </c>
      <c r="BD42" s="79">
        <v>3.797E-20</v>
      </c>
      <c r="BE42" s="81">
        <v>0.40322436000000006</v>
      </c>
      <c r="BF42" s="80">
        <v>0.316</v>
      </c>
      <c r="BG42" s="79">
        <v>7.6E-21</v>
      </c>
      <c r="BH42" s="81">
        <v>0.039</v>
      </c>
      <c r="BI42" s="80">
        <v>0.326</v>
      </c>
      <c r="BJ42" s="79">
        <v>8.808E-21</v>
      </c>
      <c r="BK42" s="81">
        <v>0.7984950107980802</v>
      </c>
      <c r="BL42" s="80">
        <v>0.37</v>
      </c>
      <c r="BM42" s="79">
        <v>1.85E-20</v>
      </c>
      <c r="BN42" s="81">
        <v>0.63079625182228</v>
      </c>
      <c r="BO42" s="80">
        <v>0.312</v>
      </c>
      <c r="BP42" s="79">
        <v>5.999999999999999E-20</v>
      </c>
      <c r="BR42" s="80">
        <v>0.354024390243903</v>
      </c>
      <c r="BS42" s="79">
        <v>0</v>
      </c>
      <c r="BU42" s="80">
        <v>0.282</v>
      </c>
      <c r="BV42" s="79">
        <v>1.3687514065980135E-20</v>
      </c>
      <c r="BX42" s="80">
        <v>0.354</v>
      </c>
      <c r="BY42" s="79">
        <v>4.18E-20</v>
      </c>
      <c r="BZ42" s="81">
        <v>0.0028289150535191774</v>
      </c>
      <c r="CA42" s="80">
        <v>0.296</v>
      </c>
      <c r="CB42" s="79">
        <v>3.93E-20</v>
      </c>
      <c r="CD42" s="80">
        <v>0.286</v>
      </c>
      <c r="CE42" s="79">
        <v>1.56E-20</v>
      </c>
      <c r="CF42" s="81">
        <v>0.078</v>
      </c>
      <c r="CG42" s="80">
        <v>0.286</v>
      </c>
      <c r="CH42" s="79">
        <v>1.91E-20</v>
      </c>
      <c r="CI42" s="81">
        <v>0.119</v>
      </c>
      <c r="CJ42" s="80">
        <v>0.47</v>
      </c>
      <c r="CK42" s="79">
        <v>0</v>
      </c>
      <c r="CV42" s="80">
        <v>0.286</v>
      </c>
      <c r="CW42" s="79">
        <v>1.74E-20</v>
      </c>
    </row>
    <row r="43" spans="1:101" ht="12.75">
      <c r="A43" s="94" t="s">
        <v>2363</v>
      </c>
      <c r="B43" s="186">
        <v>5.8133333333333335E-05</v>
      </c>
      <c r="C43" s="20" t="s">
        <v>425</v>
      </c>
      <c r="E43" s="80">
        <v>0.399</v>
      </c>
      <c r="F43" s="79">
        <v>6.346E-19</v>
      </c>
      <c r="G43" s="76">
        <v>0.95</v>
      </c>
      <c r="H43" s="80">
        <v>0.622</v>
      </c>
      <c r="I43" s="79">
        <v>1.0899999999999999E-17</v>
      </c>
      <c r="J43" s="81">
        <v>0.122</v>
      </c>
      <c r="K43" s="80">
        <v>0.44</v>
      </c>
      <c r="L43" s="79">
        <v>2.1E-19</v>
      </c>
      <c r="M43" s="81">
        <v>1</v>
      </c>
      <c r="N43" s="80">
        <v>0.355</v>
      </c>
      <c r="O43" s="79">
        <v>1.3599999999999998E-22</v>
      </c>
      <c r="P43" s="76">
        <v>0.08</v>
      </c>
      <c r="Q43" s="80">
        <v>0.355</v>
      </c>
      <c r="R43" s="79">
        <v>1.3599999999999998E-22</v>
      </c>
      <c r="S43" s="81">
        <v>0.92</v>
      </c>
      <c r="T43" s="80">
        <v>0.328</v>
      </c>
      <c r="U43" s="79">
        <v>9.22E-20</v>
      </c>
      <c r="Z43" s="80">
        <v>0.36</v>
      </c>
      <c r="AA43" s="79">
        <v>0</v>
      </c>
      <c r="AI43" s="80">
        <v>0.287</v>
      </c>
      <c r="AJ43" s="79">
        <v>1.1529999999999998E-20</v>
      </c>
      <c r="AK43" s="81">
        <v>0.7</v>
      </c>
      <c r="AL43" s="80">
        <v>0.287</v>
      </c>
      <c r="AM43" s="79">
        <v>1.1529999999999998E-20</v>
      </c>
      <c r="AN43" s="81">
        <v>0.3</v>
      </c>
      <c r="AO43" s="80">
        <v>0.311</v>
      </c>
      <c r="AP43" s="79">
        <v>2.7599999999999995E-20</v>
      </c>
      <c r="AQ43" s="81">
        <v>0.296</v>
      </c>
      <c r="AR43" s="80">
        <v>0.317</v>
      </c>
      <c r="AS43" s="79">
        <v>2.18E-20</v>
      </c>
      <c r="AT43" s="80">
        <v>0.282</v>
      </c>
      <c r="AU43" s="79">
        <v>6.92E-20</v>
      </c>
      <c r="AW43" s="80">
        <v>0.284</v>
      </c>
      <c r="AX43" s="79">
        <v>3.86E-21</v>
      </c>
      <c r="AZ43" s="80">
        <v>0.287</v>
      </c>
      <c r="BA43" s="79">
        <v>3.791E-20</v>
      </c>
      <c r="BB43" s="81">
        <v>0.58656256</v>
      </c>
      <c r="BC43" s="80">
        <v>0.287</v>
      </c>
      <c r="BD43" s="79">
        <v>3.791E-20</v>
      </c>
      <c r="BE43" s="81">
        <v>0.41063364</v>
      </c>
      <c r="BF43" s="80">
        <v>0.317</v>
      </c>
      <c r="BG43" s="79">
        <v>6.84E-21</v>
      </c>
      <c r="BH43" s="81">
        <v>0.035</v>
      </c>
      <c r="BI43" s="80">
        <v>0.327</v>
      </c>
      <c r="BJ43" s="79">
        <v>8.236E-21</v>
      </c>
      <c r="BK43" s="81">
        <v>0.7898492350046915</v>
      </c>
      <c r="BL43" s="80">
        <v>0.3725</v>
      </c>
      <c r="BM43" s="79">
        <v>2.0599999999999998E-20</v>
      </c>
      <c r="BN43" s="81">
        <v>0.6066730351882628</v>
      </c>
      <c r="BO43" s="80">
        <v>0.313</v>
      </c>
      <c r="BP43" s="79">
        <v>6.599999999999999E-20</v>
      </c>
      <c r="BU43" s="80">
        <v>0.284</v>
      </c>
      <c r="BV43" s="79">
        <v>1.1542937502538075E-20</v>
      </c>
      <c r="BX43" s="80">
        <v>0.356</v>
      </c>
      <c r="BY43" s="79">
        <v>3.6299999999999995E-20</v>
      </c>
      <c r="BZ43" s="81">
        <v>0.002534238670796684</v>
      </c>
      <c r="CA43" s="80">
        <v>0.297</v>
      </c>
      <c r="CB43" s="79">
        <v>3.79E-20</v>
      </c>
      <c r="CD43" s="80">
        <v>0.287</v>
      </c>
      <c r="CE43" s="79">
        <v>1.67E-20</v>
      </c>
      <c r="CF43" s="81">
        <v>0.074</v>
      </c>
      <c r="CG43" s="80">
        <v>0.287</v>
      </c>
      <c r="CH43" s="79">
        <v>2.03E-20</v>
      </c>
      <c r="CI43" s="81">
        <v>0.113</v>
      </c>
      <c r="CV43" s="80">
        <v>0.287</v>
      </c>
      <c r="CW43" s="79">
        <v>1.85E-20</v>
      </c>
    </row>
    <row r="44" spans="1:101" ht="12.75">
      <c r="A44" s="94"/>
      <c r="B44" s="186"/>
      <c r="C44" s="260" t="s">
        <v>1203</v>
      </c>
      <c r="E44" s="80">
        <v>0.4</v>
      </c>
      <c r="F44" s="79">
        <v>6.44E-19</v>
      </c>
      <c r="G44" s="76">
        <v>0.88</v>
      </c>
      <c r="H44" s="80">
        <v>0.623</v>
      </c>
      <c r="I44" s="79">
        <v>1.5779999999999998E-17</v>
      </c>
      <c r="J44" s="81">
        <v>0.117</v>
      </c>
      <c r="K44" s="80">
        <v>0.441</v>
      </c>
      <c r="L44" s="79">
        <v>2E-19</v>
      </c>
      <c r="M44" s="81">
        <v>1</v>
      </c>
      <c r="N44" s="80">
        <v>0.36</v>
      </c>
      <c r="O44" s="79">
        <v>6.94E-23</v>
      </c>
      <c r="P44" s="76">
        <v>0.08</v>
      </c>
      <c r="Q44" s="80">
        <v>0.36</v>
      </c>
      <c r="R44" s="79">
        <v>6.94E-23</v>
      </c>
      <c r="S44" s="81">
        <v>0.92</v>
      </c>
      <c r="T44" s="80">
        <v>0.3285</v>
      </c>
      <c r="U44" s="79">
        <v>6.38E-20</v>
      </c>
      <c r="AI44" s="80">
        <v>0.288</v>
      </c>
      <c r="AJ44" s="79">
        <v>3.169E-20</v>
      </c>
      <c r="AK44" s="81">
        <v>0.71</v>
      </c>
      <c r="AL44" s="80">
        <v>0.288</v>
      </c>
      <c r="AM44" s="79">
        <v>3.169E-20</v>
      </c>
      <c r="AN44" s="81">
        <v>0.29</v>
      </c>
      <c r="AO44" s="80">
        <v>0.312</v>
      </c>
      <c r="AP44" s="79">
        <v>2.5299999999999997E-20</v>
      </c>
      <c r="AQ44" s="81">
        <v>0.272</v>
      </c>
      <c r="AR44" s="80">
        <v>0.318</v>
      </c>
      <c r="AS44" s="79">
        <v>2E-20</v>
      </c>
      <c r="AT44" s="80">
        <v>0.284</v>
      </c>
      <c r="AU44" s="79">
        <v>6.599999999999999E-20</v>
      </c>
      <c r="AW44" s="80">
        <v>0.286</v>
      </c>
      <c r="AX44" s="79">
        <v>3.34E-21</v>
      </c>
      <c r="AZ44" s="80">
        <v>0.288</v>
      </c>
      <c r="BA44" s="79">
        <v>3.813E-20</v>
      </c>
      <c r="BB44" s="81">
        <v>0.5787589599999999</v>
      </c>
      <c r="BC44" s="80">
        <v>0.288</v>
      </c>
      <c r="BD44" s="79">
        <v>3.813E-20</v>
      </c>
      <c r="BE44" s="81">
        <v>0.41803684</v>
      </c>
      <c r="BF44" s="80">
        <v>0.318</v>
      </c>
      <c r="BG44" s="79">
        <v>5.98E-21</v>
      </c>
      <c r="BH44" s="81">
        <v>0.031</v>
      </c>
      <c r="BI44" s="80">
        <v>0.328</v>
      </c>
      <c r="BJ44" s="79">
        <v>7.664E-21</v>
      </c>
      <c r="BK44" s="81">
        <v>0.7809894495276417</v>
      </c>
      <c r="BL44" s="80">
        <v>0.375</v>
      </c>
      <c r="BM44" s="79">
        <v>2.2499999999999998E-20</v>
      </c>
      <c r="BN44" s="81">
        <v>0.5823497983320588</v>
      </c>
      <c r="BO44" s="80">
        <v>0.314</v>
      </c>
      <c r="BP44" s="79">
        <v>6.9E-20</v>
      </c>
      <c r="BU44" s="80">
        <v>0.286</v>
      </c>
      <c r="BV44" s="79">
        <v>9.702171139481759E-21</v>
      </c>
      <c r="BX44" s="80">
        <v>0.358</v>
      </c>
      <c r="BY44" s="79">
        <v>3.2799999999999994E-20</v>
      </c>
      <c r="BZ44" s="81">
        <v>0.00227025750828817</v>
      </c>
      <c r="CA44" s="80">
        <v>0.298</v>
      </c>
      <c r="CB44" s="79">
        <v>3.6499999999999996E-20</v>
      </c>
      <c r="CD44" s="80">
        <v>0.288</v>
      </c>
      <c r="CE44" s="79">
        <v>1.79E-20</v>
      </c>
      <c r="CF44" s="81">
        <v>0.07</v>
      </c>
      <c r="CG44" s="80">
        <v>0.288</v>
      </c>
      <c r="CH44" s="79">
        <v>2.15E-20</v>
      </c>
      <c r="CI44" s="81">
        <v>0.107</v>
      </c>
      <c r="CV44" s="80">
        <v>0.288</v>
      </c>
      <c r="CW44" s="79">
        <v>1.97E-20</v>
      </c>
    </row>
    <row r="45" spans="2:101" ht="12.75">
      <c r="B45" s="186"/>
      <c r="C45" s="260"/>
      <c r="E45" s="80">
        <v>0.401</v>
      </c>
      <c r="F45" s="79">
        <v>6.316E-19</v>
      </c>
      <c r="G45" s="76">
        <v>0.75</v>
      </c>
      <c r="H45" s="80">
        <v>0.624</v>
      </c>
      <c r="I45" s="79">
        <v>1.291E-17</v>
      </c>
      <c r="J45" s="81">
        <v>0.106</v>
      </c>
      <c r="K45" s="80">
        <v>0.442</v>
      </c>
      <c r="L45" s="79">
        <v>2.3E-19</v>
      </c>
      <c r="M45" s="81">
        <v>1</v>
      </c>
      <c r="N45" s="80">
        <v>0.365</v>
      </c>
      <c r="O45" s="79">
        <v>3.05E-23</v>
      </c>
      <c r="P45" s="76">
        <v>0.08</v>
      </c>
      <c r="Q45" s="80">
        <v>0.365</v>
      </c>
      <c r="R45" s="79">
        <v>3.05E-23</v>
      </c>
      <c r="S45" s="81">
        <v>0.92</v>
      </c>
      <c r="T45" s="80">
        <v>0.329</v>
      </c>
      <c r="U45" s="79">
        <v>5.2E-20</v>
      </c>
      <c r="AI45" s="80">
        <v>0.289</v>
      </c>
      <c r="AJ45" s="79">
        <v>3.225E-20</v>
      </c>
      <c r="AK45" s="81">
        <v>0.71</v>
      </c>
      <c r="AL45" s="80">
        <v>0.289</v>
      </c>
      <c r="AM45" s="79">
        <v>3.225E-20</v>
      </c>
      <c r="AN45" s="81">
        <v>0.29</v>
      </c>
      <c r="AO45" s="80">
        <v>0.313</v>
      </c>
      <c r="AP45" s="79">
        <v>2.47E-20</v>
      </c>
      <c r="AQ45" s="81">
        <v>0.248</v>
      </c>
      <c r="AR45" s="80">
        <v>0.319</v>
      </c>
      <c r="AS45" s="79">
        <v>1.864E-20</v>
      </c>
      <c r="AT45" s="80">
        <v>0.286</v>
      </c>
      <c r="AU45" s="79">
        <v>6.38E-20</v>
      </c>
      <c r="AW45" s="80">
        <v>0.288</v>
      </c>
      <c r="AX45" s="79">
        <v>2.97E-21</v>
      </c>
      <c r="AZ45" s="80">
        <v>0.289</v>
      </c>
      <c r="BA45" s="79">
        <v>3.8E-20</v>
      </c>
      <c r="BB45" s="81">
        <v>0.5709614399999999</v>
      </c>
      <c r="BC45" s="80">
        <v>0.289</v>
      </c>
      <c r="BD45" s="79">
        <v>3.8E-20</v>
      </c>
      <c r="BE45" s="81">
        <v>0.42543396</v>
      </c>
      <c r="BF45" s="80">
        <v>0.319</v>
      </c>
      <c r="BG45" s="79">
        <v>5.23E-21</v>
      </c>
      <c r="BH45" s="81">
        <v>0.028</v>
      </c>
      <c r="BI45" s="80">
        <v>0.329</v>
      </c>
      <c r="BJ45" s="79">
        <v>7.092E-21</v>
      </c>
      <c r="BK45" s="81">
        <v>0.7719203031447478</v>
      </c>
      <c r="BL45" s="80">
        <v>0.3775</v>
      </c>
      <c r="BM45" s="79">
        <v>2.455E-20</v>
      </c>
      <c r="BN45" s="81">
        <v>0.5579489412751943</v>
      </c>
      <c r="BO45" s="80">
        <v>0.315</v>
      </c>
      <c r="BP45" s="79">
        <v>7.1E-20</v>
      </c>
      <c r="BU45" s="80">
        <v>0.288</v>
      </c>
      <c r="BV45" s="79">
        <v>8.16635577240612E-21</v>
      </c>
      <c r="BX45" s="80">
        <v>0.36</v>
      </c>
      <c r="BY45" s="79">
        <v>3.9199999999999995E-20</v>
      </c>
      <c r="BZ45" s="81">
        <v>0.002033774171837784</v>
      </c>
      <c r="CA45" s="80">
        <v>0.299</v>
      </c>
      <c r="CB45" s="79">
        <v>3.48E-20</v>
      </c>
      <c r="CD45" s="80">
        <v>0.289</v>
      </c>
      <c r="CE45" s="79">
        <v>1.9E-20</v>
      </c>
      <c r="CF45" s="81">
        <v>0.066</v>
      </c>
      <c r="CG45" s="80">
        <v>0.289</v>
      </c>
      <c r="CH45" s="79">
        <v>2.29E-20</v>
      </c>
      <c r="CI45" s="81">
        <v>0.101</v>
      </c>
      <c r="CV45" s="80">
        <v>0.289</v>
      </c>
      <c r="CW45" s="79">
        <v>2.1E-20</v>
      </c>
    </row>
    <row r="46" spans="1:101" ht="12.75">
      <c r="A46" s="94"/>
      <c r="B46" s="186"/>
      <c r="C46" s="260"/>
      <c r="E46" s="80">
        <v>0.402</v>
      </c>
      <c r="F46" s="79">
        <v>6.192E-19</v>
      </c>
      <c r="G46" s="76">
        <v>0.62</v>
      </c>
      <c r="H46" s="80">
        <v>0.625</v>
      </c>
      <c r="I46" s="79">
        <v>8.98E-18</v>
      </c>
      <c r="J46" s="81">
        <v>0.0985</v>
      </c>
      <c r="K46" s="80">
        <v>0.443</v>
      </c>
      <c r="L46" s="79">
        <v>1.9E-19</v>
      </c>
      <c r="M46" s="81">
        <v>1</v>
      </c>
      <c r="N46" s="80">
        <v>0.37</v>
      </c>
      <c r="O46" s="79">
        <v>1.2999999999999998E-23</v>
      </c>
      <c r="P46" s="76">
        <v>0.08</v>
      </c>
      <c r="Q46" s="80">
        <v>0.37</v>
      </c>
      <c r="R46" s="79">
        <v>1.2999999999999998E-23</v>
      </c>
      <c r="S46" s="81">
        <v>0.92</v>
      </c>
      <c r="T46" s="80">
        <v>0.3295</v>
      </c>
      <c r="U46" s="79">
        <v>6.12E-20</v>
      </c>
      <c r="AI46" s="80">
        <v>0.29</v>
      </c>
      <c r="AJ46" s="79">
        <v>1.1729999999999999E-20</v>
      </c>
      <c r="AK46" s="81">
        <v>0.72</v>
      </c>
      <c r="AL46" s="80">
        <v>0.29</v>
      </c>
      <c r="AM46" s="79">
        <v>1.1729999999999999E-20</v>
      </c>
      <c r="AN46" s="81">
        <v>0.28</v>
      </c>
      <c r="AO46" s="80">
        <v>0.314</v>
      </c>
      <c r="AP46" s="79">
        <v>2.4399999999999998E-20</v>
      </c>
      <c r="AQ46" s="81">
        <v>0.224</v>
      </c>
      <c r="AR46" s="80">
        <v>0.32</v>
      </c>
      <c r="AS46" s="79">
        <v>1.831E-20</v>
      </c>
      <c r="AT46" s="80">
        <v>0.288</v>
      </c>
      <c r="AU46" s="79">
        <v>6.09E-20</v>
      </c>
      <c r="AW46" s="80">
        <v>0.29</v>
      </c>
      <c r="AX46" s="79">
        <v>2.56E-21</v>
      </c>
      <c r="AZ46" s="80">
        <v>0.29</v>
      </c>
      <c r="BA46" s="79">
        <v>3.7339999999999995E-20</v>
      </c>
      <c r="BB46" s="81">
        <v>0.5631700000000001</v>
      </c>
      <c r="BC46" s="80">
        <v>0.29</v>
      </c>
      <c r="BD46" s="79">
        <v>3.7339999999999995E-20</v>
      </c>
      <c r="BE46" s="81">
        <v>0.432825</v>
      </c>
      <c r="BF46" s="80">
        <v>0.32</v>
      </c>
      <c r="BG46" s="79">
        <v>4.55E-21</v>
      </c>
      <c r="BH46" s="81">
        <v>0.025</v>
      </c>
      <c r="BI46" s="80">
        <v>0.33</v>
      </c>
      <c r="BJ46" s="79">
        <v>6.52E-21</v>
      </c>
      <c r="BK46" s="81">
        <v>0.762647101610469</v>
      </c>
      <c r="BL46" s="80">
        <v>0.38</v>
      </c>
      <c r="BM46" s="79">
        <v>2.68E-20</v>
      </c>
      <c r="BN46" s="81">
        <v>0.5335911756433744</v>
      </c>
      <c r="BO46" s="80">
        <v>0.316</v>
      </c>
      <c r="BP46" s="79">
        <v>6.8E-20</v>
      </c>
      <c r="BU46" s="80">
        <v>0.29</v>
      </c>
      <c r="BV46" s="79">
        <v>6.85388311628365E-21</v>
      </c>
      <c r="BX46" s="80">
        <v>0.362</v>
      </c>
      <c r="BY46" s="79">
        <v>3.72E-20</v>
      </c>
      <c r="BZ46" s="81">
        <v>0.0018219243266167136</v>
      </c>
      <c r="CA46" s="80">
        <v>0.3</v>
      </c>
      <c r="CB46" s="79">
        <v>3.2999999999999994E-20</v>
      </c>
      <c r="CD46" s="80">
        <v>0.29</v>
      </c>
      <c r="CE46" s="79">
        <v>2.03E-20</v>
      </c>
      <c r="CF46" s="81">
        <v>0.063</v>
      </c>
      <c r="CG46" s="80">
        <v>0.29</v>
      </c>
      <c r="CH46" s="79">
        <v>2.43E-20</v>
      </c>
      <c r="CI46" s="81">
        <v>0.096</v>
      </c>
      <c r="CV46" s="80">
        <v>0.29</v>
      </c>
      <c r="CW46" s="79">
        <v>2.23E-20</v>
      </c>
    </row>
    <row r="47" spans="1:101" ht="12.75">
      <c r="A47" s="94"/>
      <c r="B47" s="186"/>
      <c r="C47" s="260"/>
      <c r="E47" s="80">
        <v>0.403</v>
      </c>
      <c r="F47" s="79">
        <v>6.068E-19</v>
      </c>
      <c r="G47" s="76">
        <v>0.53</v>
      </c>
      <c r="H47" s="80">
        <v>0.626</v>
      </c>
      <c r="I47" s="79">
        <v>7.829999999999999E-18</v>
      </c>
      <c r="J47" s="81">
        <v>0.0923</v>
      </c>
      <c r="K47" s="80">
        <v>0.444</v>
      </c>
      <c r="L47" s="79">
        <v>2.1E-19</v>
      </c>
      <c r="M47" s="81">
        <v>1</v>
      </c>
      <c r="N47" s="80">
        <v>0.375</v>
      </c>
      <c r="O47" s="79">
        <v>8.499999999999999E-24</v>
      </c>
      <c r="P47" s="76">
        <v>0.08</v>
      </c>
      <c r="Q47" s="80">
        <v>0.375</v>
      </c>
      <c r="R47" s="79">
        <v>8.499999999999999E-24</v>
      </c>
      <c r="S47" s="81">
        <v>0.92</v>
      </c>
      <c r="T47" s="80">
        <v>0.33</v>
      </c>
      <c r="U47" s="79">
        <v>9.92E-20</v>
      </c>
      <c r="AI47" s="80">
        <v>0.291</v>
      </c>
      <c r="AJ47" s="79">
        <v>1.8359999999999997E-20</v>
      </c>
      <c r="AK47" s="81">
        <v>0.73</v>
      </c>
      <c r="AL47" s="80">
        <v>0.291</v>
      </c>
      <c r="AM47" s="79">
        <v>1.8359999999999997E-20</v>
      </c>
      <c r="AN47" s="81">
        <v>0.27</v>
      </c>
      <c r="AO47" s="80">
        <v>0.315</v>
      </c>
      <c r="AP47" s="79">
        <v>2.2E-20</v>
      </c>
      <c r="AQ47" s="81">
        <v>0.2</v>
      </c>
      <c r="AR47" s="80">
        <v>0.321</v>
      </c>
      <c r="AS47" s="79">
        <v>1.7769999999999998E-20</v>
      </c>
      <c r="AT47" s="80">
        <v>0.29</v>
      </c>
      <c r="AU47" s="79">
        <v>5.879999999999999E-20</v>
      </c>
      <c r="AW47" s="80">
        <v>0.292</v>
      </c>
      <c r="AX47" s="79">
        <v>2.26E-21</v>
      </c>
      <c r="AZ47" s="80">
        <v>0.291</v>
      </c>
      <c r="BA47" s="79">
        <v>3.6429999999999996E-20</v>
      </c>
      <c r="BB47" s="81">
        <v>0.5578583999999999</v>
      </c>
      <c r="BC47" s="80">
        <v>0.291</v>
      </c>
      <c r="BD47" s="79">
        <v>3.6429999999999996E-20</v>
      </c>
      <c r="BE47" s="81">
        <v>0.43733712</v>
      </c>
      <c r="BF47" s="80">
        <v>0.321</v>
      </c>
      <c r="BG47" s="79">
        <v>4.11E-21</v>
      </c>
      <c r="BH47" s="81">
        <v>0.023</v>
      </c>
      <c r="BI47" s="80">
        <v>0.331</v>
      </c>
      <c r="BJ47" s="79">
        <v>6.18E-21</v>
      </c>
      <c r="BK47" s="81">
        <v>0.7531758033162063</v>
      </c>
      <c r="BL47" s="80">
        <v>0.3825</v>
      </c>
      <c r="BM47" s="79">
        <v>2.9949999999999995E-20</v>
      </c>
      <c r="BN47" s="81">
        <v>0.5093932392035325</v>
      </c>
      <c r="BO47" s="80">
        <v>0.317</v>
      </c>
      <c r="BP47" s="79">
        <v>6.3E-20</v>
      </c>
      <c r="BU47" s="80">
        <v>0.292</v>
      </c>
      <c r="BV47" s="79">
        <v>5.7138018382377744E-21</v>
      </c>
      <c r="BX47" s="80">
        <v>0.364</v>
      </c>
      <c r="BY47" s="79">
        <v>2.86E-20</v>
      </c>
      <c r="BZ47" s="81">
        <v>0.0016321420037103932</v>
      </c>
      <c r="CA47" s="80">
        <v>0.301</v>
      </c>
      <c r="CB47" s="79">
        <v>3.1E-20</v>
      </c>
      <c r="CD47" s="80">
        <v>0.291</v>
      </c>
      <c r="CE47" s="79">
        <v>2.16E-20</v>
      </c>
      <c r="CF47" s="81">
        <v>0.06</v>
      </c>
      <c r="CG47" s="80">
        <v>0.291</v>
      </c>
      <c r="CH47" s="79">
        <v>2.55E-20</v>
      </c>
      <c r="CI47" s="81">
        <v>0.09</v>
      </c>
      <c r="CV47" s="80">
        <v>0.291</v>
      </c>
      <c r="CW47" s="79">
        <v>2.36E-20</v>
      </c>
    </row>
    <row r="48" spans="1:101" ht="12.75">
      <c r="A48" s="94"/>
      <c r="B48" s="186"/>
      <c r="C48" s="260"/>
      <c r="E48" s="80">
        <v>0.404</v>
      </c>
      <c r="F48" s="79">
        <v>5.944E-19</v>
      </c>
      <c r="G48" s="76">
        <v>0.44</v>
      </c>
      <c r="H48" s="80">
        <v>0.627</v>
      </c>
      <c r="I48" s="79">
        <v>8.06E-18</v>
      </c>
      <c r="J48" s="81">
        <v>0.0848</v>
      </c>
      <c r="K48" s="80">
        <v>0.445</v>
      </c>
      <c r="L48" s="79">
        <v>2.2E-19</v>
      </c>
      <c r="M48" s="81">
        <v>1</v>
      </c>
      <c r="N48" s="80">
        <v>0.38</v>
      </c>
      <c r="O48" s="79">
        <v>5.72E-24</v>
      </c>
      <c r="P48" s="76">
        <v>0.08</v>
      </c>
      <c r="Q48" s="80">
        <v>0.38</v>
      </c>
      <c r="R48" s="79">
        <v>5.72E-24</v>
      </c>
      <c r="S48" s="81">
        <v>0.92</v>
      </c>
      <c r="T48" s="80">
        <v>0.3305</v>
      </c>
      <c r="U48" s="79">
        <v>1.506E-19</v>
      </c>
      <c r="AI48" s="80">
        <v>0.292</v>
      </c>
      <c r="AJ48" s="79">
        <v>7.969999999999999E-21</v>
      </c>
      <c r="AK48" s="81">
        <v>0.73</v>
      </c>
      <c r="AL48" s="80">
        <v>0.292</v>
      </c>
      <c r="AM48" s="79">
        <v>7.969999999999999E-21</v>
      </c>
      <c r="AN48" s="81">
        <v>0.27</v>
      </c>
      <c r="AO48" s="80">
        <v>0.316</v>
      </c>
      <c r="AP48" s="79">
        <v>2.04E-20</v>
      </c>
      <c r="AQ48" s="81">
        <v>0.18</v>
      </c>
      <c r="AR48" s="80">
        <v>0.322</v>
      </c>
      <c r="AS48" s="79">
        <v>1.662E-20</v>
      </c>
      <c r="AT48" s="80">
        <v>0.292</v>
      </c>
      <c r="AU48" s="79">
        <v>5.43E-20</v>
      </c>
      <c r="AW48" s="80">
        <v>0.294</v>
      </c>
      <c r="AX48" s="79">
        <v>1.93E-21</v>
      </c>
      <c r="AZ48" s="80">
        <v>0.292</v>
      </c>
      <c r="BA48" s="79">
        <v>3.654E-20</v>
      </c>
      <c r="BB48" s="81">
        <v>0.5525528000000001</v>
      </c>
      <c r="BC48" s="80">
        <v>0.292</v>
      </c>
      <c r="BD48" s="79">
        <v>3.654E-20</v>
      </c>
      <c r="BE48" s="81">
        <v>0.44184348</v>
      </c>
      <c r="BF48" s="80">
        <v>0.322</v>
      </c>
      <c r="BG48" s="79">
        <v>3.48E-21</v>
      </c>
      <c r="BH48" s="81">
        <v>0.021</v>
      </c>
      <c r="BI48" s="80">
        <v>0.332</v>
      </c>
      <c r="BJ48" s="79">
        <v>5.84E-21</v>
      </c>
      <c r="BK48" s="81">
        <v>0.7435130105353865</v>
      </c>
      <c r="BL48" s="80">
        <v>0.385</v>
      </c>
      <c r="BM48" s="79">
        <v>3.39E-20</v>
      </c>
      <c r="BN48" s="81">
        <v>0.4755981855343691</v>
      </c>
      <c r="BO48" s="80">
        <v>0.318</v>
      </c>
      <c r="BP48" s="79">
        <v>6.2E-20</v>
      </c>
      <c r="BU48" s="80">
        <v>0.294</v>
      </c>
      <c r="BV48" s="79">
        <v>4.798746342205923E-21</v>
      </c>
      <c r="BX48" s="80">
        <v>0.366</v>
      </c>
      <c r="BY48" s="79">
        <v>3.74E-20</v>
      </c>
      <c r="BZ48" s="81">
        <v>0.0014621285205750427</v>
      </c>
      <c r="CA48" s="80">
        <v>0.302</v>
      </c>
      <c r="CB48" s="79">
        <v>2.89E-20</v>
      </c>
      <c r="CD48" s="80">
        <v>0.292</v>
      </c>
      <c r="CE48" s="79">
        <v>2.28E-20</v>
      </c>
      <c r="CF48" s="81">
        <v>0.056</v>
      </c>
      <c r="CG48" s="80">
        <v>0.292</v>
      </c>
      <c r="CH48" s="79">
        <v>2.67E-20</v>
      </c>
      <c r="CI48" s="81">
        <v>0.086</v>
      </c>
      <c r="CV48" s="80">
        <v>0.292</v>
      </c>
      <c r="CW48" s="79">
        <v>2.48E-20</v>
      </c>
    </row>
    <row r="49" spans="1:101" ht="12.75">
      <c r="A49" s="94"/>
      <c r="B49" s="186"/>
      <c r="C49" s="260"/>
      <c r="E49" s="80">
        <v>0.405</v>
      </c>
      <c r="F49" s="79">
        <v>5.82E-19</v>
      </c>
      <c r="G49" s="76">
        <v>0.37</v>
      </c>
      <c r="H49" s="80">
        <v>0.628</v>
      </c>
      <c r="I49" s="79">
        <v>7.889999999999999E-18</v>
      </c>
      <c r="J49" s="81">
        <v>0.07390000000000001</v>
      </c>
      <c r="K49" s="80">
        <v>0.446</v>
      </c>
      <c r="L49" s="79">
        <v>2.5999999999999996E-19</v>
      </c>
      <c r="M49" s="81">
        <v>1</v>
      </c>
      <c r="N49" s="80">
        <v>0.385</v>
      </c>
      <c r="O49" s="79">
        <v>5.419999999999999E-24</v>
      </c>
      <c r="P49" s="76">
        <v>0.08</v>
      </c>
      <c r="Q49" s="80">
        <v>0.385</v>
      </c>
      <c r="R49" s="79">
        <v>5.419999999999999E-24</v>
      </c>
      <c r="S49" s="81">
        <v>0.92</v>
      </c>
      <c r="T49" s="80">
        <v>0.331</v>
      </c>
      <c r="U49" s="79">
        <v>1.4319999999999999E-19</v>
      </c>
      <c r="AI49" s="80">
        <v>0.293</v>
      </c>
      <c r="AJ49" s="79">
        <v>3.128E-20</v>
      </c>
      <c r="AK49" s="81">
        <v>0.74</v>
      </c>
      <c r="AL49" s="80">
        <v>0.293</v>
      </c>
      <c r="AM49" s="79">
        <v>3.128E-20</v>
      </c>
      <c r="AN49" s="81">
        <v>0.26</v>
      </c>
      <c r="AO49" s="80">
        <v>0.317</v>
      </c>
      <c r="AP49" s="79">
        <v>2.0699999999999998E-20</v>
      </c>
      <c r="AQ49" s="81">
        <v>0.16</v>
      </c>
      <c r="AR49" s="80">
        <v>0.323</v>
      </c>
      <c r="AS49" s="79">
        <v>1.5769999999999998E-20</v>
      </c>
      <c r="AT49" s="80">
        <v>0.294</v>
      </c>
      <c r="AU49" s="79">
        <v>4.87E-20</v>
      </c>
      <c r="AW49" s="80">
        <v>0.296</v>
      </c>
      <c r="AX49" s="79">
        <v>1.7E-21</v>
      </c>
      <c r="AZ49" s="80">
        <v>0.293</v>
      </c>
      <c r="BA49" s="79">
        <v>3.681E-20</v>
      </c>
      <c r="BB49" s="81">
        <v>0.5472532</v>
      </c>
      <c r="BC49" s="80">
        <v>0.293</v>
      </c>
      <c r="BD49" s="79">
        <v>3.681E-20</v>
      </c>
      <c r="BE49" s="81">
        <v>0.44634408000000003</v>
      </c>
      <c r="BF49" s="80">
        <v>0.323</v>
      </c>
      <c r="BG49" s="79">
        <v>2.94E-21</v>
      </c>
      <c r="BH49" s="81">
        <v>0.019</v>
      </c>
      <c r="BI49" s="80">
        <v>0.333</v>
      </c>
      <c r="BJ49" s="79">
        <v>5.5E-21</v>
      </c>
      <c r="BK49" s="81">
        <v>0.7336659561791792</v>
      </c>
      <c r="BL49" s="80">
        <v>0.3875</v>
      </c>
      <c r="BM49" s="79">
        <v>3.745E-20</v>
      </c>
      <c r="BN49" s="81">
        <v>0.43252031761567405</v>
      </c>
      <c r="BO49" s="80">
        <v>0.319</v>
      </c>
      <c r="BP49" s="79">
        <v>5.8E-20</v>
      </c>
      <c r="BU49" s="80">
        <v>0.296</v>
      </c>
      <c r="BV49" s="79">
        <v>4.0472966225279845E-21</v>
      </c>
      <c r="BX49" s="80">
        <v>0.368</v>
      </c>
      <c r="BY49" s="79">
        <v>3.82E-20</v>
      </c>
      <c r="BZ49" s="81">
        <v>0.0013098246389217356</v>
      </c>
      <c r="CA49" s="80">
        <v>0.303</v>
      </c>
      <c r="CB49" s="79">
        <v>2.69E-20</v>
      </c>
      <c r="CD49" s="80">
        <v>0.293</v>
      </c>
      <c r="CE49" s="79">
        <v>2.4E-20</v>
      </c>
      <c r="CF49" s="81">
        <v>0.053</v>
      </c>
      <c r="CG49" s="80">
        <v>0.293</v>
      </c>
      <c r="CH49" s="79">
        <v>2.81E-20</v>
      </c>
      <c r="CI49" s="81">
        <v>0.081</v>
      </c>
      <c r="CV49" s="80">
        <v>0.293</v>
      </c>
      <c r="CW49" s="79">
        <v>2.61E-20</v>
      </c>
    </row>
    <row r="50" spans="1:101" ht="12.75">
      <c r="A50" s="94"/>
      <c r="B50" s="186"/>
      <c r="C50" s="260"/>
      <c r="E50" s="80">
        <v>0.406</v>
      </c>
      <c r="F50" s="79">
        <v>5.904E-19</v>
      </c>
      <c r="G50" s="76">
        <v>0.3</v>
      </c>
      <c r="H50" s="80">
        <v>0.629</v>
      </c>
      <c r="I50" s="79">
        <v>7.48E-18</v>
      </c>
      <c r="J50" s="81">
        <v>0.0699</v>
      </c>
      <c r="K50" s="80">
        <v>0.447</v>
      </c>
      <c r="L50" s="79">
        <v>3.1E-19</v>
      </c>
      <c r="M50" s="81">
        <v>1</v>
      </c>
      <c r="N50" s="80">
        <v>0.39</v>
      </c>
      <c r="O50" s="79">
        <v>6.679999999999999E-24</v>
      </c>
      <c r="P50" s="76">
        <v>0</v>
      </c>
      <c r="Q50" s="80">
        <v>0.39</v>
      </c>
      <c r="R50" s="79">
        <v>6.679999999999999E-24</v>
      </c>
      <c r="S50" s="81">
        <v>1</v>
      </c>
      <c r="T50" s="80">
        <v>0.3315</v>
      </c>
      <c r="U50" s="79">
        <v>9.88E-20</v>
      </c>
      <c r="AI50" s="80">
        <v>0.294</v>
      </c>
      <c r="AJ50" s="79">
        <v>7.154E-20</v>
      </c>
      <c r="AK50" s="81">
        <v>0.7</v>
      </c>
      <c r="AL50" s="80">
        <v>0.294</v>
      </c>
      <c r="AM50" s="79">
        <v>7.154E-20</v>
      </c>
      <c r="AN50" s="81">
        <v>0.3</v>
      </c>
      <c r="AO50" s="80">
        <v>0.318</v>
      </c>
      <c r="AP50" s="79">
        <v>1.979E-20</v>
      </c>
      <c r="AQ50" s="81">
        <v>0.14</v>
      </c>
      <c r="AR50" s="80">
        <v>0.324</v>
      </c>
      <c r="AS50" s="79">
        <v>1.488E-20</v>
      </c>
      <c r="AT50" s="80">
        <v>0.296</v>
      </c>
      <c r="AU50" s="79">
        <v>4.4999999999999995E-20</v>
      </c>
      <c r="AW50" s="80">
        <v>0.298</v>
      </c>
      <c r="AX50" s="79">
        <v>1.41E-21</v>
      </c>
      <c r="AZ50" s="80">
        <v>0.294</v>
      </c>
      <c r="BA50" s="79">
        <v>3.729E-20</v>
      </c>
      <c r="BB50" s="81">
        <v>0.5419596000000001</v>
      </c>
      <c r="BC50" s="80">
        <v>0.294</v>
      </c>
      <c r="BD50" s="79">
        <v>3.729E-20</v>
      </c>
      <c r="BE50" s="81">
        <v>0.45083892000000003</v>
      </c>
      <c r="BF50" s="80">
        <v>0.324</v>
      </c>
      <c r="BG50" s="79">
        <v>2.48E-21</v>
      </c>
      <c r="BH50" s="81">
        <v>0.017</v>
      </c>
      <c r="BI50" s="80">
        <v>0.334</v>
      </c>
      <c r="BJ50" s="79">
        <v>5.16E-21</v>
      </c>
      <c r="BK50" s="81">
        <v>0.7236424860408833</v>
      </c>
      <c r="BL50" s="80">
        <v>0.39</v>
      </c>
      <c r="BM50" s="79">
        <v>4.1699999999999994E-20</v>
      </c>
      <c r="BN50" s="81">
        <v>0.3938232819547918</v>
      </c>
      <c r="BO50" s="80">
        <v>0.32</v>
      </c>
      <c r="BP50" s="79">
        <v>5.8E-20</v>
      </c>
      <c r="BU50" s="80">
        <v>0.298</v>
      </c>
      <c r="BV50" s="79">
        <v>3.386696614616315E-21</v>
      </c>
      <c r="BX50" s="80">
        <v>0.37</v>
      </c>
      <c r="BY50" s="79">
        <v>2.1699999999999998E-20</v>
      </c>
      <c r="BZ50" s="81">
        <v>0.0011733856227985398</v>
      </c>
      <c r="CA50" s="80">
        <v>0.304</v>
      </c>
      <c r="CB50" s="79">
        <v>2.5E-20</v>
      </c>
      <c r="CD50" s="80">
        <v>0.294</v>
      </c>
      <c r="CE50" s="79">
        <v>2.52E-20</v>
      </c>
      <c r="CF50" s="81">
        <v>0.05</v>
      </c>
      <c r="CG50" s="80">
        <v>0.294</v>
      </c>
      <c r="CH50" s="79">
        <v>2.93E-20</v>
      </c>
      <c r="CI50" s="81">
        <v>0.077</v>
      </c>
      <c r="CV50" s="80">
        <v>0.294</v>
      </c>
      <c r="CW50" s="79">
        <v>2.73E-20</v>
      </c>
    </row>
    <row r="51" spans="1:101" ht="12.75">
      <c r="A51" s="94"/>
      <c r="B51" s="186"/>
      <c r="C51" s="260"/>
      <c r="E51" s="80">
        <v>0.407</v>
      </c>
      <c r="F51" s="79">
        <v>5.988E-19</v>
      </c>
      <c r="G51" s="76">
        <v>0.26</v>
      </c>
      <c r="H51" s="80">
        <v>0.63</v>
      </c>
      <c r="I51" s="79">
        <v>7.24E-18</v>
      </c>
      <c r="J51" s="81">
        <v>0.0649</v>
      </c>
      <c r="K51" s="80">
        <v>0.448</v>
      </c>
      <c r="L51" s="79">
        <v>2.5999999999999996E-19</v>
      </c>
      <c r="M51" s="81">
        <v>1</v>
      </c>
      <c r="Q51" s="80">
        <v>0.395</v>
      </c>
      <c r="R51" s="79">
        <v>9.56E-24</v>
      </c>
      <c r="S51" s="81">
        <v>1</v>
      </c>
      <c r="T51" s="80">
        <v>0.332</v>
      </c>
      <c r="U51" s="79">
        <v>6.94E-20</v>
      </c>
      <c r="AI51" s="80">
        <v>0.295</v>
      </c>
      <c r="AJ51" s="79">
        <v>4.053999999999999E-20</v>
      </c>
      <c r="AK51" s="81">
        <v>0.79</v>
      </c>
      <c r="AL51" s="80">
        <v>0.295</v>
      </c>
      <c r="AM51" s="79">
        <v>4.053999999999999E-20</v>
      </c>
      <c r="AN51" s="81">
        <v>0.21</v>
      </c>
      <c r="AO51" s="80">
        <v>0.319</v>
      </c>
      <c r="AP51" s="79">
        <v>1.874E-20</v>
      </c>
      <c r="AQ51" s="81">
        <v>0.12</v>
      </c>
      <c r="AR51" s="80">
        <v>0.325</v>
      </c>
      <c r="AS51" s="79">
        <v>1.3E-20</v>
      </c>
      <c r="AT51" s="80">
        <v>0.298</v>
      </c>
      <c r="AU51" s="79">
        <v>4.0999999999999995E-20</v>
      </c>
      <c r="AW51" s="80">
        <v>0.3</v>
      </c>
      <c r="AX51" s="79">
        <v>1.23E-21</v>
      </c>
      <c r="AZ51" s="80">
        <v>0.295</v>
      </c>
      <c r="BA51" s="79">
        <v>3.809E-20</v>
      </c>
      <c r="BB51" s="81">
        <v>0.536672</v>
      </c>
      <c r="BC51" s="80">
        <v>0.295</v>
      </c>
      <c r="BD51" s="79">
        <v>3.809E-20</v>
      </c>
      <c r="BE51" s="81">
        <v>0.455328</v>
      </c>
      <c r="BF51" s="80">
        <v>0.325</v>
      </c>
      <c r="BG51" s="79">
        <v>2.1E-21</v>
      </c>
      <c r="BH51" s="81">
        <v>0.016</v>
      </c>
      <c r="BI51" s="80">
        <v>0.335</v>
      </c>
      <c r="BJ51" s="79">
        <v>4.82E-21</v>
      </c>
      <c r="BK51" s="81">
        <v>0.7134510365617285</v>
      </c>
      <c r="BL51" s="80">
        <v>0.3925</v>
      </c>
      <c r="BM51" s="79">
        <v>4.5149999999999994E-20</v>
      </c>
      <c r="BN51" s="81">
        <v>0.3590167511835829</v>
      </c>
      <c r="BO51" s="80">
        <v>0.321</v>
      </c>
      <c r="BP51" s="79">
        <v>6.3E-20</v>
      </c>
      <c r="BU51" s="80">
        <v>0.3</v>
      </c>
      <c r="BV51" s="79">
        <v>2.8505205000355704E-21</v>
      </c>
      <c r="BX51" s="80">
        <v>0.372</v>
      </c>
      <c r="BY51" s="79">
        <v>1.58E-20</v>
      </c>
      <c r="BZ51" s="81">
        <v>0.0010511588947691084</v>
      </c>
      <c r="CA51" s="80">
        <v>0.305</v>
      </c>
      <c r="CB51" s="79">
        <v>2.33E-20</v>
      </c>
      <c r="CD51" s="80">
        <v>0.295</v>
      </c>
      <c r="CE51" s="79">
        <v>2.68E-20</v>
      </c>
      <c r="CF51" s="81">
        <v>0.048</v>
      </c>
      <c r="CG51" s="80">
        <v>0.295</v>
      </c>
      <c r="CH51" s="79">
        <v>3.08E-20</v>
      </c>
      <c r="CI51" s="81">
        <v>0.073</v>
      </c>
      <c r="CV51" s="80">
        <v>0.295</v>
      </c>
      <c r="CW51" s="79">
        <v>2.88E-20</v>
      </c>
    </row>
    <row r="52" spans="1:101" ht="12.75">
      <c r="A52" s="94"/>
      <c r="B52" s="186"/>
      <c r="C52" s="260"/>
      <c r="E52" s="80">
        <v>0.408</v>
      </c>
      <c r="F52" s="79">
        <v>6.072E-19</v>
      </c>
      <c r="G52" s="76">
        <v>0.22</v>
      </c>
      <c r="H52" s="80">
        <v>0.631</v>
      </c>
      <c r="I52" s="79">
        <v>5.1799999999999994E-18</v>
      </c>
      <c r="J52" s="81">
        <v>0.0578</v>
      </c>
      <c r="K52" s="80">
        <v>0.449</v>
      </c>
      <c r="L52" s="79">
        <v>3E-19</v>
      </c>
      <c r="M52" s="81">
        <v>1</v>
      </c>
      <c r="Q52" s="80">
        <v>0.4</v>
      </c>
      <c r="R52" s="79">
        <v>1.1499999999999999E-23</v>
      </c>
      <c r="S52" s="81">
        <v>1</v>
      </c>
      <c r="T52" s="80">
        <v>0.3325</v>
      </c>
      <c r="U52" s="79">
        <v>5.999999999999999E-20</v>
      </c>
      <c r="AI52" s="80">
        <v>0.296</v>
      </c>
      <c r="AJ52" s="79">
        <v>2.4739999999999995E-20</v>
      </c>
      <c r="AK52" s="81">
        <v>0.76</v>
      </c>
      <c r="AL52" s="80">
        <v>0.296</v>
      </c>
      <c r="AM52" s="79">
        <v>2.4739999999999995E-20</v>
      </c>
      <c r="AN52" s="81">
        <v>0.24</v>
      </c>
      <c r="AO52" s="80">
        <v>0.32</v>
      </c>
      <c r="AP52" s="79">
        <v>1.723E-20</v>
      </c>
      <c r="AQ52" s="81">
        <v>0.1</v>
      </c>
      <c r="AR52" s="80">
        <v>0.326</v>
      </c>
      <c r="AS52" s="79">
        <v>1.129E-20</v>
      </c>
      <c r="AT52" s="80">
        <v>0.3</v>
      </c>
      <c r="AU52" s="79">
        <v>3.74E-20</v>
      </c>
      <c r="AW52" s="80">
        <v>0.302</v>
      </c>
      <c r="AX52" s="79">
        <v>1.07E-21</v>
      </c>
      <c r="AZ52" s="80">
        <v>0.296</v>
      </c>
      <c r="BA52" s="79">
        <v>3.8239999999999995E-20</v>
      </c>
      <c r="BB52" s="81">
        <v>0.53396804</v>
      </c>
      <c r="BC52" s="80">
        <v>0.296</v>
      </c>
      <c r="BD52" s="79">
        <v>3.8239999999999995E-20</v>
      </c>
      <c r="BE52" s="81">
        <v>0.45723368</v>
      </c>
      <c r="BF52" s="80">
        <v>0.326</v>
      </c>
      <c r="BG52" s="79">
        <v>1.74E-21</v>
      </c>
      <c r="BH52" s="81">
        <v>0.014</v>
      </c>
      <c r="BI52" s="80">
        <v>0.336</v>
      </c>
      <c r="BJ52" s="79">
        <v>4.502E-21</v>
      </c>
      <c r="BK52" s="81">
        <v>0.703100608207051</v>
      </c>
      <c r="BL52" s="80">
        <v>0.395</v>
      </c>
      <c r="BM52" s="79">
        <v>4.67E-20</v>
      </c>
      <c r="BN52" s="81">
        <v>0.32766997447779067</v>
      </c>
      <c r="BO52" s="80">
        <v>0.322</v>
      </c>
      <c r="BP52" s="79">
        <v>6.7E-20</v>
      </c>
      <c r="BU52" s="80">
        <v>0.302</v>
      </c>
      <c r="BV52" s="79">
        <v>2.3844665795834467E-21</v>
      </c>
      <c r="BX52" s="80">
        <v>0.374</v>
      </c>
      <c r="BY52" s="79">
        <v>1.1399999999999998E-20</v>
      </c>
      <c r="BZ52" s="81">
        <v>0.0009416640195547383</v>
      </c>
      <c r="CA52" s="80">
        <v>0.306</v>
      </c>
      <c r="CB52" s="79">
        <v>2.1699999999999998E-20</v>
      </c>
      <c r="CD52" s="80">
        <v>0.296</v>
      </c>
      <c r="CE52" s="79">
        <v>2.85E-20</v>
      </c>
      <c r="CF52" s="81">
        <v>0.045</v>
      </c>
      <c r="CG52" s="80">
        <v>0.296</v>
      </c>
      <c r="CH52" s="79">
        <v>3.24E-20</v>
      </c>
      <c r="CI52" s="81">
        <v>0.069</v>
      </c>
      <c r="CV52" s="80">
        <v>0.296</v>
      </c>
      <c r="CW52" s="79">
        <v>3.05E-20</v>
      </c>
    </row>
    <row r="53" spans="1:101" ht="12.75">
      <c r="A53" s="94"/>
      <c r="B53" s="186"/>
      <c r="C53" s="260"/>
      <c r="E53" s="80">
        <v>0.409</v>
      </c>
      <c r="F53" s="79">
        <v>6.156E-19</v>
      </c>
      <c r="G53" s="76">
        <v>0.18</v>
      </c>
      <c r="H53" s="80">
        <v>0.632</v>
      </c>
      <c r="I53" s="79">
        <v>3.5E-18</v>
      </c>
      <c r="J53" s="81">
        <v>0.0508</v>
      </c>
      <c r="K53" s="80">
        <v>0.45</v>
      </c>
      <c r="L53" s="79">
        <v>3.1E-19</v>
      </c>
      <c r="M53" s="81">
        <v>1</v>
      </c>
      <c r="Q53" s="80">
        <v>0.405</v>
      </c>
      <c r="R53" s="79">
        <v>1.58E-23</v>
      </c>
      <c r="S53" s="81">
        <v>1</v>
      </c>
      <c r="T53" s="80">
        <v>0.333</v>
      </c>
      <c r="U53" s="79">
        <v>6.309999999999999E-20</v>
      </c>
      <c r="AI53" s="80">
        <v>0.297</v>
      </c>
      <c r="AJ53" s="79">
        <v>1.367E-20</v>
      </c>
      <c r="AK53" s="81">
        <v>0.74</v>
      </c>
      <c r="AL53" s="80">
        <v>0.297</v>
      </c>
      <c r="AM53" s="79">
        <v>1.367E-20</v>
      </c>
      <c r="AN53" s="81">
        <v>0.28</v>
      </c>
      <c r="AO53" s="80">
        <v>0.321</v>
      </c>
      <c r="AP53" s="79">
        <v>1.484E-20</v>
      </c>
      <c r="AQ53" s="81">
        <v>0.08</v>
      </c>
      <c r="AR53" s="80">
        <v>0.327</v>
      </c>
      <c r="AS53" s="79">
        <v>9.96E-21</v>
      </c>
      <c r="AT53" s="80">
        <v>0.302</v>
      </c>
      <c r="AU53" s="79">
        <v>3.19E-20</v>
      </c>
      <c r="AW53" s="80">
        <v>0.304</v>
      </c>
      <c r="AX53" s="79">
        <v>9.4E-22</v>
      </c>
      <c r="AZ53" s="80">
        <v>0.297</v>
      </c>
      <c r="BA53" s="79">
        <v>3.922E-20</v>
      </c>
      <c r="BB53" s="81">
        <v>0.5312669600000001</v>
      </c>
      <c r="BC53" s="80">
        <v>0.297</v>
      </c>
      <c r="BD53" s="79">
        <v>3.922E-20</v>
      </c>
      <c r="BE53" s="81">
        <v>0.45913672</v>
      </c>
      <c r="BF53" s="80">
        <v>0.327</v>
      </c>
      <c r="BG53" s="79">
        <v>1.41E-21</v>
      </c>
      <c r="BH53" s="81">
        <v>0.013</v>
      </c>
      <c r="BI53" s="80">
        <v>0.337</v>
      </c>
      <c r="BJ53" s="79">
        <v>4.184E-21</v>
      </c>
      <c r="BK53" s="81">
        <v>0.692600734598472</v>
      </c>
      <c r="BL53" s="80">
        <v>0.3975</v>
      </c>
      <c r="BM53" s="79">
        <v>4.87E-20</v>
      </c>
      <c r="BN53" s="81">
        <v>0.29940399880778396</v>
      </c>
      <c r="BO53" s="80">
        <v>0.323</v>
      </c>
      <c r="BP53" s="79">
        <v>7.2E-20</v>
      </c>
      <c r="BU53" s="80">
        <v>0.304</v>
      </c>
      <c r="BV53" s="79">
        <v>2.0119918188266545E-21</v>
      </c>
      <c r="BX53" s="80">
        <v>0.376</v>
      </c>
      <c r="BY53" s="79">
        <v>1.1399999999999998E-20</v>
      </c>
      <c r="BZ53" s="81">
        <v>0.0008435747726976723</v>
      </c>
      <c r="CA53" s="80">
        <v>0.307</v>
      </c>
      <c r="CB53" s="79">
        <v>2.02E-20</v>
      </c>
      <c r="CD53" s="80">
        <v>0.297</v>
      </c>
      <c r="CE53" s="79">
        <v>2.99E-20</v>
      </c>
      <c r="CF53" s="81">
        <v>0.043</v>
      </c>
      <c r="CG53" s="80">
        <v>0.297</v>
      </c>
      <c r="CH53" s="79">
        <v>3.39E-20</v>
      </c>
      <c r="CI53" s="81">
        <v>0.065</v>
      </c>
      <c r="CV53" s="80">
        <v>0.297</v>
      </c>
      <c r="CW53" s="79">
        <v>3.19E-20</v>
      </c>
    </row>
    <row r="54" spans="1:101" ht="12.75">
      <c r="A54" s="94"/>
      <c r="B54" s="186"/>
      <c r="C54" s="260"/>
      <c r="E54" s="80">
        <v>0.41</v>
      </c>
      <c r="F54" s="79">
        <v>6.24E-19</v>
      </c>
      <c r="G54" s="76">
        <v>0.15</v>
      </c>
      <c r="H54" s="80">
        <v>0.633</v>
      </c>
      <c r="I54" s="79">
        <v>2.33E-18</v>
      </c>
      <c r="J54" s="81">
        <v>0.0466</v>
      </c>
      <c r="K54" s="80">
        <v>0.451</v>
      </c>
      <c r="L54" s="79">
        <v>3.3E-19</v>
      </c>
      <c r="M54" s="81">
        <v>1</v>
      </c>
      <c r="Q54" s="80">
        <v>0.41</v>
      </c>
      <c r="R54" s="79">
        <v>2.5799999999999996E-23</v>
      </c>
      <c r="S54" s="81">
        <v>1</v>
      </c>
      <c r="T54" s="80">
        <v>0.3335</v>
      </c>
      <c r="U54" s="79">
        <v>7.11E-20</v>
      </c>
      <c r="AI54" s="80">
        <v>0.298</v>
      </c>
      <c r="AJ54" s="79">
        <v>4.2169999999999995E-20</v>
      </c>
      <c r="AK54" s="81">
        <v>0.67</v>
      </c>
      <c r="AL54" s="80">
        <v>0.298</v>
      </c>
      <c r="AM54" s="79">
        <v>4.2169999999999995E-20</v>
      </c>
      <c r="AN54" s="81">
        <v>0.33</v>
      </c>
      <c r="AO54" s="80">
        <v>0.322</v>
      </c>
      <c r="AP54" s="79">
        <v>1.402E-20</v>
      </c>
      <c r="AQ54" s="81">
        <v>0.07</v>
      </c>
      <c r="AR54" s="80">
        <v>0.328</v>
      </c>
      <c r="AS54" s="79">
        <v>8.279999999999999E-21</v>
      </c>
      <c r="AT54" s="80">
        <v>0.304</v>
      </c>
      <c r="AU54" s="79">
        <v>2.6499999999999998E-20</v>
      </c>
      <c r="AW54" s="80">
        <v>0.306</v>
      </c>
      <c r="AX54" s="79">
        <v>7.8E-22</v>
      </c>
      <c r="AZ54" s="80">
        <v>0.298</v>
      </c>
      <c r="BA54" s="79">
        <v>4.073E-20</v>
      </c>
      <c r="BB54" s="81">
        <v>0.52856876</v>
      </c>
      <c r="BC54" s="80">
        <v>0.298</v>
      </c>
      <c r="BD54" s="79">
        <v>4.073E-20</v>
      </c>
      <c r="BE54" s="81">
        <v>0.46103712</v>
      </c>
      <c r="BF54" s="80">
        <v>0.328</v>
      </c>
      <c r="BG54" s="79">
        <v>1.13E-21</v>
      </c>
      <c r="BH54" s="81">
        <v>0.012</v>
      </c>
      <c r="BI54" s="80">
        <v>0.338</v>
      </c>
      <c r="BJ54" s="79">
        <v>3.866E-21</v>
      </c>
      <c r="BK54" s="81">
        <v>0.6819614476037517</v>
      </c>
      <c r="BL54" s="80">
        <v>0.4</v>
      </c>
      <c r="BM54" s="79">
        <v>5.1199999999999996E-20</v>
      </c>
      <c r="BN54" s="81">
        <v>0.2738849730426661</v>
      </c>
      <c r="BO54" s="80">
        <v>0.324</v>
      </c>
      <c r="BP54" s="79">
        <v>6.9E-20</v>
      </c>
      <c r="BU54" s="80">
        <v>0.306</v>
      </c>
      <c r="BV54" s="79">
        <v>1.701016730830077E-21</v>
      </c>
      <c r="BX54" s="80">
        <v>0.378</v>
      </c>
      <c r="BY54" s="79">
        <v>1.24E-20</v>
      </c>
      <c r="BZ54" s="81">
        <v>0.0007557030770575843</v>
      </c>
      <c r="CA54" s="80">
        <v>0.308</v>
      </c>
      <c r="CB54" s="79">
        <v>1.876E-20</v>
      </c>
      <c r="CD54" s="80">
        <v>0.298</v>
      </c>
      <c r="CE54" s="79">
        <v>3.13E-20</v>
      </c>
      <c r="CF54" s="81">
        <v>0.04</v>
      </c>
      <c r="CG54" s="80">
        <v>0.298</v>
      </c>
      <c r="CH54" s="79">
        <v>3.56E-20</v>
      </c>
      <c r="CI54" s="81">
        <v>0.062</v>
      </c>
      <c r="CV54" s="80">
        <v>0.298</v>
      </c>
      <c r="CW54" s="79">
        <v>3.35E-20</v>
      </c>
    </row>
    <row r="55" spans="1:101" ht="12.75">
      <c r="A55" s="94" t="s">
        <v>2364</v>
      </c>
      <c r="B55" s="186">
        <v>7.743333333333334E-06</v>
      </c>
      <c r="C55" s="74" t="s">
        <v>1204</v>
      </c>
      <c r="E55" s="80">
        <v>0.411</v>
      </c>
      <c r="F55" s="79">
        <v>6.174E-19</v>
      </c>
      <c r="G55" s="76">
        <v>0.13</v>
      </c>
      <c r="H55" s="80">
        <v>0.634</v>
      </c>
      <c r="I55" s="79">
        <v>1.76E-18</v>
      </c>
      <c r="J55" s="81">
        <v>0.0426</v>
      </c>
      <c r="K55" s="80">
        <v>0.452</v>
      </c>
      <c r="L55" s="79">
        <v>3.5999999999999996E-19</v>
      </c>
      <c r="M55" s="81">
        <v>1</v>
      </c>
      <c r="Q55" s="80">
        <v>0.415</v>
      </c>
      <c r="R55" s="79">
        <v>2.95E-23</v>
      </c>
      <c r="S55" s="81">
        <v>1</v>
      </c>
      <c r="T55" s="80">
        <v>0.334</v>
      </c>
      <c r="U55" s="79">
        <v>8.349999999999999E-20</v>
      </c>
      <c r="AI55" s="80">
        <v>0.299</v>
      </c>
      <c r="AJ55" s="79">
        <v>3.1749999999999995E-20</v>
      </c>
      <c r="AK55" s="81">
        <v>0.65</v>
      </c>
      <c r="AL55" s="80">
        <v>0.299</v>
      </c>
      <c r="AM55" s="79">
        <v>3.1749999999999995E-20</v>
      </c>
      <c r="AN55" s="81">
        <v>0.35</v>
      </c>
      <c r="AO55" s="80">
        <v>0.323</v>
      </c>
      <c r="AP55" s="79">
        <v>1.2439999999999999E-20</v>
      </c>
      <c r="AQ55" s="81">
        <v>0.06</v>
      </c>
      <c r="AR55" s="80">
        <v>0.329</v>
      </c>
      <c r="AS55" s="79">
        <v>6.85E-21</v>
      </c>
      <c r="AT55" s="80">
        <v>0.306</v>
      </c>
      <c r="AU55" s="79">
        <v>2.2599999999999998E-20</v>
      </c>
      <c r="AW55" s="80">
        <v>0.308</v>
      </c>
      <c r="AX55" s="79">
        <v>6.9E-22</v>
      </c>
      <c r="AZ55" s="80">
        <v>0.299</v>
      </c>
      <c r="BA55" s="79">
        <v>4.123E-20</v>
      </c>
      <c r="BB55" s="81">
        <v>0.52587344</v>
      </c>
      <c r="BC55" s="80">
        <v>0.299</v>
      </c>
      <c r="BD55" s="79">
        <v>4.123E-20</v>
      </c>
      <c r="BE55" s="81">
        <v>0.46293488</v>
      </c>
      <c r="BF55" s="80">
        <v>0.329</v>
      </c>
      <c r="BG55" s="79">
        <v>9.13E-22</v>
      </c>
      <c r="BH55" s="81">
        <v>0.011</v>
      </c>
      <c r="BI55" s="80">
        <v>0.339</v>
      </c>
      <c r="BJ55" s="79">
        <v>3.548E-21</v>
      </c>
      <c r="BK55" s="81">
        <v>0.6711932386402354</v>
      </c>
      <c r="BL55" s="80">
        <v>0.4025</v>
      </c>
      <c r="BM55" s="79">
        <v>5.3199999999999997E-20</v>
      </c>
      <c r="BN55" s="81">
        <v>0.25081837520345995</v>
      </c>
      <c r="BO55" s="80">
        <v>0.325</v>
      </c>
      <c r="BP55" s="79">
        <v>7E-20</v>
      </c>
      <c r="BU55" s="80">
        <v>0.308</v>
      </c>
      <c r="BV55" s="79">
        <v>1.4303006969413684E-21</v>
      </c>
      <c r="BX55" s="80">
        <v>0.38</v>
      </c>
      <c r="BY55" s="79">
        <v>1.1E-20</v>
      </c>
      <c r="BZ55" s="81">
        <v>0.0006769846125768067</v>
      </c>
      <c r="CA55" s="80">
        <v>0.309</v>
      </c>
      <c r="CB55" s="79">
        <v>1.727E-20</v>
      </c>
      <c r="CD55" s="80">
        <v>0.299</v>
      </c>
      <c r="CE55" s="79">
        <v>3.26E-20</v>
      </c>
      <c r="CF55" s="81">
        <v>0.038</v>
      </c>
      <c r="CG55" s="80">
        <v>0.299</v>
      </c>
      <c r="CH55" s="79">
        <v>3.7E-20</v>
      </c>
      <c r="CI55" s="81">
        <v>0.058</v>
      </c>
      <c r="CV55" s="80">
        <v>0.299</v>
      </c>
      <c r="CW55" s="79">
        <v>3.48E-20</v>
      </c>
    </row>
    <row r="56" spans="1:101" ht="12.75">
      <c r="A56" s="94"/>
      <c r="B56" s="186"/>
      <c r="C56" s="261" t="s">
        <v>0</v>
      </c>
      <c r="E56" s="80">
        <v>0.412</v>
      </c>
      <c r="F56" s="79">
        <v>6.108E-19</v>
      </c>
      <c r="G56" s="76">
        <v>0.11</v>
      </c>
      <c r="H56" s="80">
        <v>0.635</v>
      </c>
      <c r="I56" s="79">
        <v>1.5399999999999999E-18</v>
      </c>
      <c r="J56" s="81">
        <v>0.0373</v>
      </c>
      <c r="K56" s="80">
        <v>0.453</v>
      </c>
      <c r="L56" s="79">
        <v>3.3999999999999997E-19</v>
      </c>
      <c r="M56" s="81">
        <v>1</v>
      </c>
      <c r="Q56" s="80">
        <v>0.42</v>
      </c>
      <c r="R56" s="79">
        <v>3.93E-23</v>
      </c>
      <c r="S56" s="81">
        <v>1</v>
      </c>
      <c r="T56" s="80">
        <v>0.3345</v>
      </c>
      <c r="U56" s="79">
        <v>8.369999999999999E-20</v>
      </c>
      <c r="AI56" s="80">
        <v>0.3</v>
      </c>
      <c r="AJ56" s="79">
        <v>9.639999999999999E-21</v>
      </c>
      <c r="AK56" s="81">
        <v>0.7</v>
      </c>
      <c r="AL56" s="80">
        <v>0.3</v>
      </c>
      <c r="AM56" s="79">
        <v>9.639999999999999E-21</v>
      </c>
      <c r="AN56" s="81">
        <v>0.3</v>
      </c>
      <c r="AO56" s="80">
        <v>0.324</v>
      </c>
      <c r="AP56" s="79">
        <v>1.0909999999999998E-20</v>
      </c>
      <c r="AQ56" s="81">
        <v>0.05</v>
      </c>
      <c r="AR56" s="80">
        <v>0.33</v>
      </c>
      <c r="AS56" s="79">
        <v>5.749999999999999E-21</v>
      </c>
      <c r="AT56" s="80">
        <v>0.308</v>
      </c>
      <c r="AU56" s="79">
        <v>1.8799999999999998E-20</v>
      </c>
      <c r="AW56" s="80">
        <v>0.31</v>
      </c>
      <c r="AX56" s="79">
        <v>6.2E-22</v>
      </c>
      <c r="AZ56" s="80">
        <v>0.3</v>
      </c>
      <c r="BA56" s="79">
        <v>4.0449999999999995E-20</v>
      </c>
      <c r="BB56" s="81">
        <v>0.5231809999999999</v>
      </c>
      <c r="BC56" s="80">
        <v>0.3</v>
      </c>
      <c r="BD56" s="79">
        <v>4.0449999999999995E-20</v>
      </c>
      <c r="BE56" s="81">
        <v>0.46482999999999997</v>
      </c>
      <c r="BF56" s="80">
        <v>0.33</v>
      </c>
      <c r="BG56" s="79">
        <v>7.4E-22</v>
      </c>
      <c r="BH56" s="81">
        <v>0.01</v>
      </c>
      <c r="BI56" s="80">
        <v>0.34</v>
      </c>
      <c r="BJ56" s="79">
        <v>3.23E-21</v>
      </c>
      <c r="BK56" s="81">
        <v>0.660307016499173</v>
      </c>
      <c r="BL56" s="80">
        <v>0.405</v>
      </c>
      <c r="BM56" s="79">
        <v>5.75E-20</v>
      </c>
      <c r="BN56" s="81">
        <v>0.22994402798683647</v>
      </c>
      <c r="BO56" s="80">
        <v>0.326</v>
      </c>
      <c r="BP56" s="79">
        <v>7.2E-20</v>
      </c>
      <c r="BU56" s="80">
        <v>0.31</v>
      </c>
      <c r="BV56" s="79">
        <v>1.2018094095163717E-21</v>
      </c>
      <c r="BX56" s="80">
        <v>0.382</v>
      </c>
      <c r="BY56" s="79">
        <v>8.399999999999999E-21</v>
      </c>
      <c r="BZ56" s="81">
        <v>0.0006064659250167989</v>
      </c>
      <c r="CA56" s="80">
        <v>0.31</v>
      </c>
      <c r="CB56" s="79">
        <v>1.575E-20</v>
      </c>
      <c r="CD56" s="80">
        <v>0.3</v>
      </c>
      <c r="CE56" s="79">
        <v>3.44E-20</v>
      </c>
      <c r="CF56" s="81">
        <v>0.036</v>
      </c>
      <c r="CG56" s="80">
        <v>0.3</v>
      </c>
      <c r="CH56" s="79">
        <v>3.87E-20</v>
      </c>
      <c r="CI56" s="81">
        <v>0.055</v>
      </c>
      <c r="CV56" s="80">
        <v>0.3</v>
      </c>
      <c r="CW56" s="79">
        <v>3.66E-20</v>
      </c>
    </row>
    <row r="57" spans="1:101" ht="12.75">
      <c r="A57" s="94"/>
      <c r="B57" s="186"/>
      <c r="C57" s="261"/>
      <c r="E57" s="80">
        <v>0.413</v>
      </c>
      <c r="F57" s="79">
        <v>6.042E-19</v>
      </c>
      <c r="G57" s="76">
        <v>0.09</v>
      </c>
      <c r="H57" s="80">
        <v>0.636</v>
      </c>
      <c r="I57" s="79">
        <v>1.81E-18</v>
      </c>
      <c r="J57" s="81">
        <v>0.032299999999999995</v>
      </c>
      <c r="K57" s="80">
        <v>0.454</v>
      </c>
      <c r="L57" s="79">
        <v>3.8E-19</v>
      </c>
      <c r="M57" s="81">
        <v>1</v>
      </c>
      <c r="Q57" s="80">
        <v>0.425</v>
      </c>
      <c r="R57" s="79">
        <v>6.559999999999999E-23</v>
      </c>
      <c r="S57" s="81">
        <v>1</v>
      </c>
      <c r="T57" s="80">
        <v>0.335</v>
      </c>
      <c r="U57" s="79">
        <v>7.71E-20</v>
      </c>
      <c r="AI57" s="80">
        <v>0.301</v>
      </c>
      <c r="AJ57" s="79">
        <v>1.6249999999999998E-20</v>
      </c>
      <c r="AK57" s="81">
        <v>0.7</v>
      </c>
      <c r="AL57" s="80">
        <v>0.301</v>
      </c>
      <c r="AM57" s="79">
        <v>1.6249999999999998E-20</v>
      </c>
      <c r="AN57" s="81">
        <v>0.3</v>
      </c>
      <c r="AO57" s="80">
        <v>0.325</v>
      </c>
      <c r="AP57" s="79">
        <v>1.1359999999999998E-20</v>
      </c>
      <c r="AQ57" s="81">
        <v>0.04</v>
      </c>
      <c r="AR57" s="80">
        <v>0.331</v>
      </c>
      <c r="AS57" s="79">
        <v>4.94E-21</v>
      </c>
      <c r="AT57" s="80">
        <v>0.31</v>
      </c>
      <c r="AU57" s="79">
        <v>1.57E-20</v>
      </c>
      <c r="AW57" s="80">
        <v>0.312</v>
      </c>
      <c r="AX57" s="79">
        <v>4.5E-22</v>
      </c>
      <c r="AZ57" s="80">
        <v>0.301</v>
      </c>
      <c r="BA57" s="79">
        <v>3.9049999999999996E-20</v>
      </c>
      <c r="BB57" s="81">
        <v>0.52333644</v>
      </c>
      <c r="BC57" s="80">
        <v>0.301</v>
      </c>
      <c r="BD57" s="79">
        <v>3.9049999999999996E-20</v>
      </c>
      <c r="BE57" s="81">
        <v>0.46367332</v>
      </c>
      <c r="BF57" s="80">
        <v>0.331</v>
      </c>
      <c r="BG57" s="79">
        <v>5.86E-22</v>
      </c>
      <c r="BH57" s="81">
        <v>0.009</v>
      </c>
      <c r="BI57" s="80">
        <v>0.341</v>
      </c>
      <c r="BJ57" s="79">
        <v>3.184E-21</v>
      </c>
      <c r="BK57" s="81">
        <v>0.6493140620455364</v>
      </c>
      <c r="BL57" s="80">
        <v>0.4075</v>
      </c>
      <c r="BM57" s="79">
        <v>6.365E-20</v>
      </c>
      <c r="BN57" s="81">
        <v>0.21103178845669796</v>
      </c>
      <c r="BO57" s="80">
        <v>0.327</v>
      </c>
      <c r="BP57" s="79">
        <v>8.199999999999999E-20</v>
      </c>
      <c r="BU57" s="80">
        <v>0.312</v>
      </c>
      <c r="BV57" s="79">
        <v>1.015782418989023E-21</v>
      </c>
      <c r="BX57" s="80">
        <v>0.384</v>
      </c>
      <c r="BY57" s="79">
        <v>7.9E-21</v>
      </c>
      <c r="BZ57" s="81">
        <v>0.0005432928775242331</v>
      </c>
      <c r="CA57" s="80">
        <v>0.311</v>
      </c>
      <c r="CB57" s="79">
        <v>1.423E-20</v>
      </c>
      <c r="CD57" s="80">
        <v>0.301</v>
      </c>
      <c r="CE57" s="79">
        <v>3.61E-20</v>
      </c>
      <c r="CF57" s="81">
        <v>0.034</v>
      </c>
      <c r="CG57" s="80">
        <v>0.301</v>
      </c>
      <c r="CH57" s="79">
        <v>4.04E-20</v>
      </c>
      <c r="CI57" s="81">
        <v>0.052</v>
      </c>
      <c r="CV57" s="80">
        <v>0.301</v>
      </c>
      <c r="CW57" s="79">
        <v>3.83E-20</v>
      </c>
    </row>
    <row r="58" spans="1:101" ht="12.75">
      <c r="A58" s="94"/>
      <c r="B58" s="186"/>
      <c r="C58" s="261"/>
      <c r="E58" s="80">
        <v>0.414</v>
      </c>
      <c r="F58" s="79">
        <v>5.976E-19</v>
      </c>
      <c r="G58" s="76">
        <v>0.08</v>
      </c>
      <c r="H58" s="80">
        <v>0.637</v>
      </c>
      <c r="I58" s="79">
        <v>2.2199999999999997E-18</v>
      </c>
      <c r="J58" s="81">
        <v>0.0294</v>
      </c>
      <c r="K58" s="80">
        <v>0.455</v>
      </c>
      <c r="L58" s="79">
        <v>3.8E-19</v>
      </c>
      <c r="M58" s="81">
        <v>1</v>
      </c>
      <c r="Q58" s="80">
        <v>0.43</v>
      </c>
      <c r="R58" s="79">
        <v>6.969999999999999E-23</v>
      </c>
      <c r="S58" s="81">
        <v>1</v>
      </c>
      <c r="T58" s="80">
        <v>0.3355</v>
      </c>
      <c r="U58" s="79">
        <v>6.55E-20</v>
      </c>
      <c r="AI58" s="80">
        <v>0.302</v>
      </c>
      <c r="AJ58" s="79">
        <v>8.539999999999999E-21</v>
      </c>
      <c r="AK58" s="81">
        <v>0.73</v>
      </c>
      <c r="AL58" s="80">
        <v>0.302</v>
      </c>
      <c r="AM58" s="79">
        <v>8.539999999999999E-21</v>
      </c>
      <c r="AN58" s="81">
        <v>0.27</v>
      </c>
      <c r="AO58" s="80">
        <v>0.326</v>
      </c>
      <c r="AP58" s="79">
        <v>1.074E-20</v>
      </c>
      <c r="AQ58" s="81">
        <v>0.034</v>
      </c>
      <c r="AR58" s="80">
        <v>0.332</v>
      </c>
      <c r="AS58" s="79">
        <v>4.66E-21</v>
      </c>
      <c r="AT58" s="80">
        <v>0.312</v>
      </c>
      <c r="AU58" s="79">
        <v>1.2799999999999999E-20</v>
      </c>
      <c r="AW58" s="80">
        <v>0.314</v>
      </c>
      <c r="AX58" s="79">
        <v>4.4E-22</v>
      </c>
      <c r="AZ58" s="80">
        <v>0.302</v>
      </c>
      <c r="BA58" s="79">
        <v>3.779E-20</v>
      </c>
      <c r="BB58" s="81">
        <v>0.52348996</v>
      </c>
      <c r="BC58" s="80">
        <v>0.302</v>
      </c>
      <c r="BD58" s="79">
        <v>3.779E-20</v>
      </c>
      <c r="BE58" s="81">
        <v>0.46251808</v>
      </c>
      <c r="BF58" s="80">
        <v>0.332</v>
      </c>
      <c r="BG58" s="79">
        <v>4.65E-22</v>
      </c>
      <c r="BH58" s="81">
        <v>0.009</v>
      </c>
      <c r="BI58" s="80">
        <v>0.342</v>
      </c>
      <c r="BJ58" s="79">
        <v>3.138E-21</v>
      </c>
      <c r="BK58" s="81">
        <v>0.6382259801903518</v>
      </c>
      <c r="BL58" s="80">
        <v>0.41</v>
      </c>
      <c r="BM58" s="79">
        <v>6.690000000000001E-20</v>
      </c>
      <c r="BN58" s="81">
        <v>0.19387781521765776</v>
      </c>
      <c r="BO58" s="80">
        <v>0.328</v>
      </c>
      <c r="BP58" s="79">
        <v>7.4E-20</v>
      </c>
      <c r="BU58" s="80">
        <v>0.314</v>
      </c>
      <c r="BV58" s="79">
        <v>8.8380082383828E-22</v>
      </c>
      <c r="BX58" s="80">
        <v>0.386</v>
      </c>
      <c r="BY58" s="79">
        <v>1.1799999999999999E-20</v>
      </c>
      <c r="BZ58" s="81">
        <v>0.0004867003051496838</v>
      </c>
      <c r="CA58" s="80">
        <v>0.312</v>
      </c>
      <c r="CB58" s="79">
        <v>1.276E-20</v>
      </c>
      <c r="CD58" s="80">
        <v>0.302</v>
      </c>
      <c r="CE58" s="79">
        <v>3.76E-20</v>
      </c>
      <c r="CF58" s="81">
        <v>0.032</v>
      </c>
      <c r="CG58" s="80">
        <v>0.302</v>
      </c>
      <c r="CH58" s="79">
        <v>4.2E-20</v>
      </c>
      <c r="CI58" s="81">
        <v>0.049</v>
      </c>
      <c r="CV58" s="80">
        <v>0.302</v>
      </c>
      <c r="CW58" s="79">
        <v>3.98E-20</v>
      </c>
    </row>
    <row r="59" spans="1:101" ht="12.75">
      <c r="A59" s="94"/>
      <c r="B59" s="186"/>
      <c r="C59" s="261"/>
      <c r="E59" s="80">
        <v>0.415</v>
      </c>
      <c r="F59" s="79">
        <v>5.91E-19</v>
      </c>
      <c r="G59" s="76">
        <v>0.06</v>
      </c>
      <c r="H59" s="80">
        <v>0.638</v>
      </c>
      <c r="I59" s="79">
        <v>2.17E-18</v>
      </c>
      <c r="J59" s="81">
        <v>0.026600000000000002</v>
      </c>
      <c r="K59" s="80">
        <v>0.456</v>
      </c>
      <c r="L59" s="79">
        <v>3.8E-19</v>
      </c>
      <c r="M59" s="81">
        <v>1</v>
      </c>
      <c r="Q59" s="80">
        <v>0.435</v>
      </c>
      <c r="R59" s="79">
        <v>8.819999999999999E-23</v>
      </c>
      <c r="S59" s="81">
        <v>1</v>
      </c>
      <c r="T59" s="80">
        <v>0.336</v>
      </c>
      <c r="U59" s="79">
        <v>5.33E-20</v>
      </c>
      <c r="AI59" s="80">
        <v>0.303</v>
      </c>
      <c r="AJ59" s="79">
        <v>3.0209999999999997E-20</v>
      </c>
      <c r="AK59" s="81">
        <v>0.714</v>
      </c>
      <c r="AL59" s="80">
        <v>0.303</v>
      </c>
      <c r="AM59" s="79">
        <v>3.0209999999999997E-20</v>
      </c>
      <c r="AN59" s="81">
        <v>0.286</v>
      </c>
      <c r="AO59" s="80">
        <v>0.327</v>
      </c>
      <c r="AP59" s="79">
        <v>8.58E-21</v>
      </c>
      <c r="AQ59" s="81">
        <v>0.028</v>
      </c>
      <c r="AR59" s="80">
        <v>0.333</v>
      </c>
      <c r="AS59" s="79">
        <v>4.3E-21</v>
      </c>
      <c r="AT59" s="80">
        <v>0.314</v>
      </c>
      <c r="AU59" s="79">
        <v>9.399999999999999E-21</v>
      </c>
      <c r="AW59" s="80">
        <v>0.316</v>
      </c>
      <c r="AX59" s="79">
        <v>4E-22</v>
      </c>
      <c r="AZ59" s="80">
        <v>0.303</v>
      </c>
      <c r="BA59" s="79">
        <v>3.567E-20</v>
      </c>
      <c r="BB59" s="81">
        <v>0.5236415600000001</v>
      </c>
      <c r="BC59" s="80">
        <v>0.303</v>
      </c>
      <c r="BD59" s="79">
        <v>3.567E-20</v>
      </c>
      <c r="BE59" s="81">
        <v>0.46136428</v>
      </c>
      <c r="BF59" s="80">
        <v>0.333</v>
      </c>
      <c r="BG59" s="79">
        <v>3.75E-22</v>
      </c>
      <c r="BH59" s="81">
        <v>0.008</v>
      </c>
      <c r="BI59" s="80">
        <v>0.343</v>
      </c>
      <c r="BJ59" s="79">
        <v>3.092E-21</v>
      </c>
      <c r="BK59" s="81">
        <v>0.6270546495689852</v>
      </c>
      <c r="BL59" s="80">
        <v>0.4125</v>
      </c>
      <c r="BM59" s="79">
        <v>7.04E-20</v>
      </c>
      <c r="BN59" s="81">
        <v>0.17830133101004506</v>
      </c>
      <c r="BO59" s="80">
        <v>0.329</v>
      </c>
      <c r="BP59" s="79">
        <v>6.7E-20</v>
      </c>
      <c r="BU59" s="80">
        <v>0.316</v>
      </c>
      <c r="BV59" s="79">
        <v>7.3072798065830385E-22</v>
      </c>
      <c r="BX59" s="80">
        <v>0.388</v>
      </c>
      <c r="BY59" s="79">
        <v>4.8999999999999994E-21</v>
      </c>
      <c r="BZ59" s="81">
        <v>0.00043600274701232326</v>
      </c>
      <c r="CA59" s="80">
        <v>0.313</v>
      </c>
      <c r="CB59" s="79">
        <v>1.1359999999999998E-20</v>
      </c>
      <c r="CD59" s="80">
        <v>0.303</v>
      </c>
      <c r="CE59" s="79">
        <v>3.91E-20</v>
      </c>
      <c r="CF59" s="81">
        <v>0.031</v>
      </c>
      <c r="CG59" s="80">
        <v>0.303</v>
      </c>
      <c r="CH59" s="79">
        <v>4.35E-20</v>
      </c>
      <c r="CI59" s="81">
        <v>0.047</v>
      </c>
      <c r="CV59" s="80">
        <v>0.303</v>
      </c>
      <c r="CW59" s="79">
        <v>4.13E-20</v>
      </c>
    </row>
    <row r="60" spans="1:101" ht="12.75">
      <c r="A60" s="94"/>
      <c r="B60" s="186"/>
      <c r="C60" s="261"/>
      <c r="E60" s="80">
        <v>0.416</v>
      </c>
      <c r="F60" s="79">
        <v>5.926E-19</v>
      </c>
      <c r="G60" s="76">
        <v>0.05</v>
      </c>
      <c r="H60" s="80">
        <v>0.639</v>
      </c>
      <c r="I60" s="79">
        <v>1.6899999999999999E-18</v>
      </c>
      <c r="J60" s="81">
        <v>0.0235</v>
      </c>
      <c r="K60" s="80">
        <v>0.457</v>
      </c>
      <c r="L60" s="79">
        <v>4.2E-19</v>
      </c>
      <c r="M60" s="81">
        <v>1</v>
      </c>
      <c r="Q60" s="80">
        <v>0.44</v>
      </c>
      <c r="R60" s="79">
        <v>1.37E-22</v>
      </c>
      <c r="S60" s="81">
        <v>1</v>
      </c>
      <c r="T60" s="80">
        <v>0.3365</v>
      </c>
      <c r="U60" s="79">
        <v>4.36E-20</v>
      </c>
      <c r="AI60" s="80">
        <v>0.304</v>
      </c>
      <c r="AJ60" s="79">
        <v>7.219E-20</v>
      </c>
      <c r="AK60" s="81">
        <v>0.75</v>
      </c>
      <c r="AL60" s="80">
        <v>0.304</v>
      </c>
      <c r="AM60" s="79">
        <v>7.219E-20</v>
      </c>
      <c r="AN60" s="81">
        <v>0.25</v>
      </c>
      <c r="AO60" s="80">
        <v>0.328</v>
      </c>
      <c r="AP60" s="79">
        <v>7.469999999999999E-21</v>
      </c>
      <c r="AQ60" s="81">
        <v>0.022</v>
      </c>
      <c r="AR60" s="80">
        <v>0.334</v>
      </c>
      <c r="AS60" s="79">
        <v>3.73E-21</v>
      </c>
      <c r="AT60" s="80">
        <v>0.316</v>
      </c>
      <c r="AU60" s="79">
        <v>6.999999999999999E-21</v>
      </c>
      <c r="AW60" s="80">
        <v>0.318</v>
      </c>
      <c r="AX60" s="79">
        <v>3.5E-22</v>
      </c>
      <c r="AZ60" s="80">
        <v>0.304</v>
      </c>
      <c r="BA60" s="79">
        <v>3.35E-20</v>
      </c>
      <c r="BB60" s="81">
        <v>0.52379124</v>
      </c>
      <c r="BC60" s="80">
        <v>0.304</v>
      </c>
      <c r="BD60" s="79">
        <v>3.35E-20</v>
      </c>
      <c r="BE60" s="81">
        <v>0.46021192</v>
      </c>
      <c r="BF60" s="80">
        <v>0.334</v>
      </c>
      <c r="BG60" s="79">
        <v>3.11E-22</v>
      </c>
      <c r="BH60" s="81">
        <v>0.007</v>
      </c>
      <c r="BI60" s="80">
        <v>0.344</v>
      </c>
      <c r="BJ60" s="79">
        <v>3.046E-21</v>
      </c>
      <c r="BK60" s="81">
        <v>0.6158121703886454</v>
      </c>
      <c r="BL60" s="80">
        <v>0.415</v>
      </c>
      <c r="BM60" s="79">
        <v>7.469999999999999E-20</v>
      </c>
      <c r="BN60" s="81">
        <v>0.1641418109683637</v>
      </c>
      <c r="BO60" s="80">
        <v>0.33</v>
      </c>
      <c r="BP60" s="79">
        <v>6.099999999999999E-20</v>
      </c>
      <c r="BU60" s="80">
        <v>0.318</v>
      </c>
      <c r="BV60" s="79">
        <v>6.067939090823847E-22</v>
      </c>
      <c r="BX60" s="80">
        <v>0.39</v>
      </c>
      <c r="BY60" s="79">
        <v>2.5E-21</v>
      </c>
      <c r="BZ60" s="81">
        <v>0.0003905861438566958</v>
      </c>
      <c r="CA60" s="80">
        <v>0.314</v>
      </c>
      <c r="CB60" s="79">
        <v>1.0089999999999999E-20</v>
      </c>
      <c r="CD60" s="80">
        <v>0.304</v>
      </c>
      <c r="CE60" s="79">
        <v>4.04E-20</v>
      </c>
      <c r="CF60" s="81">
        <v>0.029</v>
      </c>
      <c r="CG60" s="80">
        <v>0.304</v>
      </c>
      <c r="CH60" s="79">
        <v>4.51E-20</v>
      </c>
      <c r="CI60" s="81">
        <v>0.044</v>
      </c>
      <c r="CV60" s="80">
        <v>0.304</v>
      </c>
      <c r="CW60" s="79">
        <v>4.28E-20</v>
      </c>
    </row>
    <row r="61" spans="1:101" ht="12.75">
      <c r="A61" s="94" t="s">
        <v>427</v>
      </c>
      <c r="B61" s="186">
        <v>1.0786666666666667E-06</v>
      </c>
      <c r="C61" s="95" t="s">
        <v>5552</v>
      </c>
      <c r="E61" s="80">
        <v>0.417</v>
      </c>
      <c r="F61" s="79">
        <v>5.942E-19</v>
      </c>
      <c r="G61" s="76">
        <v>0.04</v>
      </c>
      <c r="H61" s="80">
        <v>0.64</v>
      </c>
      <c r="I61" s="79">
        <v>1.32E-18</v>
      </c>
      <c r="J61" s="81">
        <v>0.020300000000000002</v>
      </c>
      <c r="K61" s="80">
        <v>0.458</v>
      </c>
      <c r="L61" s="79">
        <v>3.9E-19</v>
      </c>
      <c r="M61" s="81">
        <v>1</v>
      </c>
      <c r="Q61" s="80">
        <v>0.445</v>
      </c>
      <c r="R61" s="79">
        <v>1.65E-22</v>
      </c>
      <c r="S61" s="81">
        <v>1</v>
      </c>
      <c r="T61" s="80">
        <v>0.337</v>
      </c>
      <c r="U61" s="79">
        <v>4.23E-20</v>
      </c>
      <c r="AI61" s="80">
        <v>0.305</v>
      </c>
      <c r="AJ61" s="79">
        <v>4.752E-20</v>
      </c>
      <c r="AK61" s="81">
        <v>0.71</v>
      </c>
      <c r="AL61" s="80">
        <v>0.305</v>
      </c>
      <c r="AM61" s="79">
        <v>4.752E-20</v>
      </c>
      <c r="AN61" s="81">
        <v>0.29</v>
      </c>
      <c r="AO61" s="80">
        <v>0.329</v>
      </c>
      <c r="AP61" s="79">
        <v>7.069999999999999E-21</v>
      </c>
      <c r="AQ61" s="81">
        <v>0.016</v>
      </c>
      <c r="AR61" s="80">
        <v>0.335</v>
      </c>
      <c r="AS61" s="79">
        <v>3.25E-21</v>
      </c>
      <c r="AT61" s="80">
        <v>0.318</v>
      </c>
      <c r="AU61" s="79">
        <v>5.3E-21</v>
      </c>
      <c r="AW61" s="80">
        <v>0.32</v>
      </c>
      <c r="AX61" s="79">
        <v>2.5E-22</v>
      </c>
      <c r="AZ61" s="80">
        <v>0.305</v>
      </c>
      <c r="BA61" s="79">
        <v>3.2419999999999997E-20</v>
      </c>
      <c r="BB61" s="81">
        <v>0.523939</v>
      </c>
      <c r="BC61" s="80">
        <v>0.305</v>
      </c>
      <c r="BD61" s="79">
        <v>3.2419999999999997E-20</v>
      </c>
      <c r="BE61" s="81">
        <v>0.459061</v>
      </c>
      <c r="BF61" s="80">
        <v>0.335</v>
      </c>
      <c r="BG61" s="79">
        <v>2.48E-22</v>
      </c>
      <c r="BH61" s="81">
        <v>0.007</v>
      </c>
      <c r="BI61" s="80">
        <v>0.345</v>
      </c>
      <c r="BJ61" s="79">
        <v>3E-21</v>
      </c>
      <c r="BK61" s="81">
        <v>0.6045108109308048</v>
      </c>
      <c r="BL61" s="80">
        <v>0.4175</v>
      </c>
      <c r="BM61" s="79">
        <v>7.565E-20</v>
      </c>
      <c r="BN61" s="81">
        <v>0.15125653715027362</v>
      </c>
      <c r="BO61" s="80">
        <v>0.331</v>
      </c>
      <c r="BP61" s="79">
        <v>5.8E-20</v>
      </c>
      <c r="BU61" s="80">
        <v>0.32</v>
      </c>
      <c r="BV61" s="79">
        <v>5.230327741574443E-22</v>
      </c>
      <c r="BX61" s="80">
        <v>0.393</v>
      </c>
      <c r="BY61" s="79">
        <v>0</v>
      </c>
      <c r="BZ61" s="81">
        <v>0.0003311755322800693</v>
      </c>
      <c r="CA61" s="80">
        <v>0.315</v>
      </c>
      <c r="CB61" s="79">
        <v>8.96E-21</v>
      </c>
      <c r="CD61" s="80">
        <v>0.305</v>
      </c>
      <c r="CE61" s="79">
        <v>4.19E-20</v>
      </c>
      <c r="CF61" s="81">
        <v>0.028</v>
      </c>
      <c r="CG61" s="80">
        <v>0.305</v>
      </c>
      <c r="CH61" s="79">
        <v>4.66E-20</v>
      </c>
      <c r="CI61" s="81">
        <v>0.042</v>
      </c>
      <c r="CV61" s="80">
        <v>0.305</v>
      </c>
      <c r="CW61" s="79">
        <v>4.43E-20</v>
      </c>
    </row>
    <row r="62" spans="1:101" ht="12.75">
      <c r="A62" s="94"/>
      <c r="B62" s="186"/>
      <c r="C62" s="260" t="s">
        <v>3147</v>
      </c>
      <c r="E62" s="80">
        <v>0.418</v>
      </c>
      <c r="F62" s="79">
        <v>5.958E-19</v>
      </c>
      <c r="G62" s="76">
        <v>0.03</v>
      </c>
      <c r="H62" s="80">
        <v>0.641</v>
      </c>
      <c r="I62" s="79">
        <v>1.08E-18</v>
      </c>
      <c r="J62" s="81">
        <v>0.0171</v>
      </c>
      <c r="K62" s="80">
        <v>0.459</v>
      </c>
      <c r="L62" s="79">
        <v>4.5E-19</v>
      </c>
      <c r="M62" s="81">
        <v>1</v>
      </c>
      <c r="Q62" s="80">
        <v>0.45</v>
      </c>
      <c r="R62" s="79">
        <v>1.8499999999999998E-22</v>
      </c>
      <c r="S62" s="81">
        <v>1</v>
      </c>
      <c r="T62" s="80">
        <v>0.3375</v>
      </c>
      <c r="U62" s="79">
        <v>5.1299999999999994E-20</v>
      </c>
      <c r="AI62" s="80">
        <v>0.306</v>
      </c>
      <c r="AJ62" s="79">
        <v>4.2919999999999996E-20</v>
      </c>
      <c r="AK62" s="81">
        <v>0.642</v>
      </c>
      <c r="AL62" s="80">
        <v>0.306</v>
      </c>
      <c r="AM62" s="79">
        <v>4.2919999999999996E-20</v>
      </c>
      <c r="AN62" s="81">
        <v>0.358</v>
      </c>
      <c r="AO62" s="80">
        <v>0.33</v>
      </c>
      <c r="AP62" s="79">
        <v>6.879999999999999E-21</v>
      </c>
      <c r="AQ62" s="81">
        <v>0.01</v>
      </c>
      <c r="AR62" s="80">
        <v>0.336</v>
      </c>
      <c r="AS62" s="79">
        <v>2.8E-21</v>
      </c>
      <c r="AT62" s="80">
        <v>0.32</v>
      </c>
      <c r="AU62" s="79">
        <v>4E-21</v>
      </c>
      <c r="AW62" s="80">
        <v>0.322</v>
      </c>
      <c r="AX62" s="79">
        <v>2E-22</v>
      </c>
      <c r="AZ62" s="80">
        <v>0.306</v>
      </c>
      <c r="BA62" s="79">
        <v>3.2229999999999995E-20</v>
      </c>
      <c r="BB62" s="81">
        <v>0.52642296</v>
      </c>
      <c r="BC62" s="80">
        <v>0.306</v>
      </c>
      <c r="BD62" s="79">
        <v>3.2229999999999995E-20</v>
      </c>
      <c r="BE62" s="81">
        <v>0.45517332</v>
      </c>
      <c r="BF62" s="80">
        <v>0.336</v>
      </c>
      <c r="BG62" s="79">
        <v>1.99E-22</v>
      </c>
      <c r="BH62" s="81">
        <v>0.006</v>
      </c>
      <c r="BI62" s="80">
        <v>0.346</v>
      </c>
      <c r="BJ62" s="79">
        <v>3.188E-21</v>
      </c>
      <c r="BK62" s="81">
        <v>0.5931629532090367</v>
      </c>
      <c r="BL62" s="80">
        <v>0.42</v>
      </c>
      <c r="BM62" s="79">
        <v>7.369999999999999E-20</v>
      </c>
      <c r="BN62" s="81">
        <v>0.13951846869030213</v>
      </c>
      <c r="BO62" s="80">
        <v>0.332</v>
      </c>
      <c r="BP62" s="79">
        <v>6.2E-20</v>
      </c>
      <c r="BU62" s="80">
        <v>0.322</v>
      </c>
      <c r="BV62" s="79">
        <v>4.72846007547417E-22</v>
      </c>
      <c r="CA62" s="80">
        <v>0.316</v>
      </c>
      <c r="CB62" s="79">
        <v>7.94E-21</v>
      </c>
      <c r="CD62" s="80">
        <v>0.306</v>
      </c>
      <c r="CE62" s="79">
        <v>4.4E-20</v>
      </c>
      <c r="CF62" s="81">
        <v>0.026</v>
      </c>
      <c r="CG62" s="80">
        <v>0.306</v>
      </c>
      <c r="CH62" s="79">
        <v>4.82E-20</v>
      </c>
      <c r="CI62" s="81">
        <v>0.04</v>
      </c>
      <c r="CV62" s="80">
        <v>0.306</v>
      </c>
      <c r="CW62" s="79">
        <v>4.61E-20</v>
      </c>
    </row>
    <row r="63" spans="1:101" ht="12.75">
      <c r="A63" s="94"/>
      <c r="B63" s="186"/>
      <c r="C63" s="260"/>
      <c r="E63" s="80">
        <v>0.419</v>
      </c>
      <c r="F63" s="79">
        <v>5.974E-19</v>
      </c>
      <c r="G63" s="76">
        <v>0.02</v>
      </c>
      <c r="H63" s="80">
        <v>0.642</v>
      </c>
      <c r="I63" s="79">
        <v>9.9E-19</v>
      </c>
      <c r="J63" s="81">
        <v>0.0139</v>
      </c>
      <c r="K63" s="80">
        <v>0.46</v>
      </c>
      <c r="L63" s="79">
        <v>4.2E-19</v>
      </c>
      <c r="M63" s="81">
        <v>1</v>
      </c>
      <c r="Q63" s="80">
        <v>0.455</v>
      </c>
      <c r="R63" s="79">
        <v>2.1799999999999997E-22</v>
      </c>
      <c r="S63" s="81">
        <v>1</v>
      </c>
      <c r="T63" s="80">
        <v>0.338</v>
      </c>
      <c r="U63" s="79">
        <v>9.380000000000001E-20</v>
      </c>
      <c r="AI63" s="80">
        <v>0.307</v>
      </c>
      <c r="AJ63" s="79">
        <v>1.7809999999999997E-20</v>
      </c>
      <c r="AK63" s="81">
        <v>0.68</v>
      </c>
      <c r="AL63" s="80">
        <v>0.307</v>
      </c>
      <c r="AM63" s="79">
        <v>1.7809999999999997E-20</v>
      </c>
      <c r="AN63" s="81">
        <v>0.32</v>
      </c>
      <c r="AO63" s="80">
        <v>0.331</v>
      </c>
      <c r="AP63" s="79">
        <v>5.879999999999999E-21</v>
      </c>
      <c r="AQ63" s="81">
        <v>0.008</v>
      </c>
      <c r="AR63" s="80">
        <v>0.337</v>
      </c>
      <c r="AS63" s="79">
        <v>2.3E-21</v>
      </c>
      <c r="AT63" s="80">
        <v>0.322</v>
      </c>
      <c r="AU63" s="79">
        <v>3.1E-21</v>
      </c>
      <c r="AW63" s="80">
        <v>0.324</v>
      </c>
      <c r="AX63" s="79">
        <v>2E-22</v>
      </c>
      <c r="AZ63" s="80">
        <v>0.307</v>
      </c>
      <c r="BA63" s="79">
        <v>3.2E-20</v>
      </c>
      <c r="BB63" s="81">
        <v>0.52889604</v>
      </c>
      <c r="BC63" s="80">
        <v>0.307</v>
      </c>
      <c r="BD63" s="79">
        <v>3.2E-20</v>
      </c>
      <c r="BE63" s="81">
        <v>0.45129588000000004</v>
      </c>
      <c r="BF63" s="80">
        <v>0.337</v>
      </c>
      <c r="BG63" s="79">
        <v>1.62E-22</v>
      </c>
      <c r="BH63" s="81">
        <v>0.006</v>
      </c>
      <c r="BI63" s="80">
        <v>0.347</v>
      </c>
      <c r="BJ63" s="79">
        <v>3.376E-21</v>
      </c>
      <c r="BK63" s="81">
        <v>0.5817810382894684</v>
      </c>
      <c r="BL63" s="80">
        <v>0.4225</v>
      </c>
      <c r="BM63" s="79">
        <v>7.245E-20</v>
      </c>
      <c r="BN63" s="81">
        <v>0.1288143843259674</v>
      </c>
      <c r="BO63" s="80">
        <v>0.333</v>
      </c>
      <c r="BP63" s="79">
        <v>6.2E-20</v>
      </c>
      <c r="BU63" s="80">
        <v>0.324</v>
      </c>
      <c r="BV63" s="79">
        <v>3.7875778578250975E-22</v>
      </c>
      <c r="CA63" s="80">
        <v>0.317</v>
      </c>
      <c r="CB63" s="79">
        <v>6.969999999999999E-21</v>
      </c>
      <c r="CD63" s="80">
        <v>0.307</v>
      </c>
      <c r="CE63" s="79">
        <v>4.58E-20</v>
      </c>
      <c r="CF63" s="81">
        <v>0.025</v>
      </c>
      <c r="CG63" s="80">
        <v>0.307</v>
      </c>
      <c r="CH63" s="79">
        <v>4.96E-20</v>
      </c>
      <c r="CI63" s="81">
        <v>0.038</v>
      </c>
      <c r="CV63" s="80">
        <v>0.307</v>
      </c>
      <c r="CW63" s="79">
        <v>4.77E-20</v>
      </c>
    </row>
    <row r="64" spans="1:101" ht="12.75">
      <c r="A64" s="94"/>
      <c r="B64" s="186"/>
      <c r="C64" s="260"/>
      <c r="E64" s="80">
        <v>0.42</v>
      </c>
      <c r="F64" s="79">
        <v>5.99E-19</v>
      </c>
      <c r="G64" s="76">
        <v>0.02</v>
      </c>
      <c r="H64" s="80">
        <v>0.643</v>
      </c>
      <c r="I64" s="79">
        <v>1.0399999999999999E-18</v>
      </c>
      <c r="J64" s="81">
        <v>0.0107</v>
      </c>
      <c r="K64" s="80">
        <v>0.461</v>
      </c>
      <c r="L64" s="79">
        <v>4.1E-19</v>
      </c>
      <c r="M64" s="81">
        <v>1</v>
      </c>
      <c r="Q64" s="80">
        <v>0.46</v>
      </c>
      <c r="R64" s="79">
        <v>3.66E-22</v>
      </c>
      <c r="S64" s="81">
        <v>1</v>
      </c>
      <c r="T64" s="80">
        <v>0.3385</v>
      </c>
      <c r="U64" s="79">
        <v>1.652E-19</v>
      </c>
      <c r="AI64" s="80">
        <v>0.308</v>
      </c>
      <c r="AJ64" s="79">
        <v>1.385E-20</v>
      </c>
      <c r="AK64" s="81">
        <v>0.7</v>
      </c>
      <c r="AL64" s="80">
        <v>0.308</v>
      </c>
      <c r="AM64" s="79">
        <v>1.385E-20</v>
      </c>
      <c r="AN64" s="81">
        <v>0.3</v>
      </c>
      <c r="AO64" s="80">
        <v>0.332</v>
      </c>
      <c r="AP64" s="79">
        <v>5.3E-21</v>
      </c>
      <c r="AQ64" s="81">
        <v>0.006</v>
      </c>
      <c r="AR64" s="80">
        <v>0.338</v>
      </c>
      <c r="AS64" s="79">
        <v>1.8499999999999997E-21</v>
      </c>
      <c r="AT64" s="80">
        <v>0.324</v>
      </c>
      <c r="AU64" s="79">
        <v>2.0999999999999997E-21</v>
      </c>
      <c r="AW64" s="80">
        <v>0.326</v>
      </c>
      <c r="AX64" s="79">
        <v>1.7E-22</v>
      </c>
      <c r="AZ64" s="80">
        <v>0.308</v>
      </c>
      <c r="BA64" s="79">
        <v>3.1459999999999996E-20</v>
      </c>
      <c r="BB64" s="81">
        <v>0.53135824</v>
      </c>
      <c r="BC64" s="80">
        <v>0.308</v>
      </c>
      <c r="BD64" s="79">
        <v>3.1459999999999996E-20</v>
      </c>
      <c r="BE64" s="81">
        <v>0.44742867999999997</v>
      </c>
      <c r="BF64" s="80">
        <v>0.338</v>
      </c>
      <c r="BG64" s="79">
        <v>1.35E-22</v>
      </c>
      <c r="BH64" s="81">
        <v>0.005</v>
      </c>
      <c r="BI64" s="80">
        <v>0.348</v>
      </c>
      <c r="BJ64" s="79">
        <v>3.564E-21</v>
      </c>
      <c r="BK64" s="81">
        <v>0.5703775117798078</v>
      </c>
      <c r="BL64" s="80">
        <v>0.425</v>
      </c>
      <c r="BM64" s="79">
        <v>6.980000000000001E-20</v>
      </c>
      <c r="BN64" s="81">
        <v>0.11904326030311391</v>
      </c>
      <c r="BO64" s="80">
        <v>0.334</v>
      </c>
      <c r="BP64" s="79">
        <v>7.5E-20</v>
      </c>
      <c r="BU64" s="80">
        <v>0.326</v>
      </c>
      <c r="BV64" s="79">
        <v>3.0244730711368904E-22</v>
      </c>
      <c r="CA64" s="80">
        <v>0.318</v>
      </c>
      <c r="CB64" s="79">
        <v>6.109999999999999E-21</v>
      </c>
      <c r="CD64" s="80">
        <v>0.308</v>
      </c>
      <c r="CE64" s="79">
        <v>4.71E-20</v>
      </c>
      <c r="CF64" s="81">
        <v>0.023</v>
      </c>
      <c r="CG64" s="80">
        <v>0.308</v>
      </c>
      <c r="CH64" s="79">
        <v>5.13E-20</v>
      </c>
      <c r="CI64" s="81">
        <v>0.036</v>
      </c>
      <c r="CV64" s="80">
        <v>0.308</v>
      </c>
      <c r="CW64" s="79">
        <v>4.92E-20</v>
      </c>
    </row>
    <row r="65" spans="1:101" ht="12.75">
      <c r="A65" s="94"/>
      <c r="B65" s="186"/>
      <c r="C65" s="260"/>
      <c r="E65" s="80">
        <v>0.422</v>
      </c>
      <c r="F65" s="79">
        <v>5.874E-19</v>
      </c>
      <c r="G65" s="76">
        <v>0.01</v>
      </c>
      <c r="H65" s="80">
        <v>0.644</v>
      </c>
      <c r="I65" s="79">
        <v>1.02E-18</v>
      </c>
      <c r="J65" s="81">
        <v>0.0075</v>
      </c>
      <c r="K65" s="80">
        <v>0.462</v>
      </c>
      <c r="L65" s="79">
        <v>4.2E-19</v>
      </c>
      <c r="M65" s="81">
        <v>1</v>
      </c>
      <c r="Q65" s="80">
        <v>0.465</v>
      </c>
      <c r="R65" s="79">
        <v>3.67E-22</v>
      </c>
      <c r="S65" s="81">
        <v>1</v>
      </c>
      <c r="T65" s="80">
        <v>0.339</v>
      </c>
      <c r="U65" s="79">
        <v>1.4319999999999999E-19</v>
      </c>
      <c r="AI65" s="80">
        <v>0.309</v>
      </c>
      <c r="AJ65" s="79">
        <v>3.252E-20</v>
      </c>
      <c r="AK65" s="81">
        <v>0.71</v>
      </c>
      <c r="AL65" s="80">
        <v>0.309</v>
      </c>
      <c r="AM65" s="79">
        <v>3.252E-20</v>
      </c>
      <c r="AN65" s="81">
        <v>0.29</v>
      </c>
      <c r="AO65" s="80">
        <v>0.333</v>
      </c>
      <c r="AP65" s="79">
        <v>3.98E-21</v>
      </c>
      <c r="AQ65" s="81">
        <v>0.004</v>
      </c>
      <c r="AR65" s="80">
        <v>0.339</v>
      </c>
      <c r="AS65" s="79">
        <v>1.66E-21</v>
      </c>
      <c r="AT65" s="80">
        <v>0.326</v>
      </c>
      <c r="AU65" s="79">
        <v>1.4E-21</v>
      </c>
      <c r="AW65" s="80">
        <v>0.328</v>
      </c>
      <c r="AX65" s="79">
        <v>1.4E-22</v>
      </c>
      <c r="AZ65" s="80">
        <v>0.309</v>
      </c>
      <c r="BA65" s="79">
        <v>3.123E-20</v>
      </c>
      <c r="BB65" s="81">
        <v>0.53380956</v>
      </c>
      <c r="BC65" s="80">
        <v>0.309</v>
      </c>
      <c r="BD65" s="79">
        <v>3.123E-20</v>
      </c>
      <c r="BE65" s="81">
        <v>0.44357172</v>
      </c>
      <c r="BF65" s="80">
        <v>0.339</v>
      </c>
      <c r="BG65" s="79">
        <v>1.13E-22</v>
      </c>
      <c r="BH65" s="81">
        <v>0.005</v>
      </c>
      <c r="BI65" s="80">
        <v>0.349</v>
      </c>
      <c r="BJ65" s="79">
        <v>3.752E-21</v>
      </c>
      <c r="BK65" s="81">
        <v>0.5589647699836378</v>
      </c>
      <c r="BL65" s="80">
        <v>0.4275</v>
      </c>
      <c r="BM65" s="79">
        <v>6.499999999999999E-20</v>
      </c>
      <c r="BN65" s="81">
        <v>0.11011485197420555</v>
      </c>
      <c r="BO65" s="80">
        <v>0.335</v>
      </c>
      <c r="BP65" s="79">
        <v>7.5E-20</v>
      </c>
      <c r="BU65" s="80">
        <v>0.328</v>
      </c>
      <c r="BV65" s="79">
        <v>2.6017064070885004E-22</v>
      </c>
      <c r="CA65" s="80">
        <v>0.319</v>
      </c>
      <c r="CB65" s="79">
        <v>5.31E-21</v>
      </c>
      <c r="CD65" s="80">
        <v>0.309</v>
      </c>
      <c r="CE65" s="79">
        <v>4.81E-20</v>
      </c>
      <c r="CF65" s="81">
        <v>0.022</v>
      </c>
      <c r="CG65" s="80">
        <v>0.309</v>
      </c>
      <c r="CH65" s="79">
        <v>5.3E-20</v>
      </c>
      <c r="CI65" s="81">
        <v>0.034</v>
      </c>
      <c r="CV65" s="80">
        <v>0.309</v>
      </c>
      <c r="CW65" s="79">
        <v>5.06E-20</v>
      </c>
    </row>
    <row r="66" spans="1:101" ht="12.75">
      <c r="A66" s="94"/>
      <c r="B66" s="186"/>
      <c r="C66" s="260"/>
      <c r="E66" s="80">
        <v>0.424</v>
      </c>
      <c r="F66" s="79">
        <v>5.758E-19</v>
      </c>
      <c r="G66" s="76">
        <v>0</v>
      </c>
      <c r="H66" s="80">
        <v>0.645</v>
      </c>
      <c r="I66" s="79">
        <v>9.2E-19</v>
      </c>
      <c r="J66" s="81">
        <v>0.0043</v>
      </c>
      <c r="K66" s="80">
        <v>0.463</v>
      </c>
      <c r="L66" s="79">
        <v>4.2999999999999997E-19</v>
      </c>
      <c r="M66" s="81">
        <v>1</v>
      </c>
      <c r="Q66" s="80">
        <v>0.47</v>
      </c>
      <c r="R66" s="79">
        <v>4.1E-22</v>
      </c>
      <c r="S66" s="81">
        <v>1</v>
      </c>
      <c r="T66" s="80">
        <v>0.3395</v>
      </c>
      <c r="U66" s="79">
        <v>9.960000000000001E-20</v>
      </c>
      <c r="AI66" s="80">
        <v>0.31</v>
      </c>
      <c r="AJ66" s="79">
        <v>1.737E-20</v>
      </c>
      <c r="AK66" s="81">
        <v>0.7</v>
      </c>
      <c r="AL66" s="80">
        <v>0.31</v>
      </c>
      <c r="AM66" s="79">
        <v>1.737E-20</v>
      </c>
      <c r="AN66" s="81">
        <v>0.3</v>
      </c>
      <c r="AO66" s="80">
        <v>0.334</v>
      </c>
      <c r="AP66" s="79">
        <v>3.6299999999999995E-21</v>
      </c>
      <c r="AQ66" s="81">
        <v>0.002</v>
      </c>
      <c r="AR66" s="80">
        <v>0.34</v>
      </c>
      <c r="AS66" s="79">
        <v>1.55E-21</v>
      </c>
      <c r="AT66" s="80">
        <v>0.328</v>
      </c>
      <c r="AU66" s="79">
        <v>1E-21</v>
      </c>
      <c r="AW66" s="80">
        <v>0.33</v>
      </c>
      <c r="AX66" s="79">
        <v>9E-23</v>
      </c>
      <c r="AZ66" s="80">
        <v>0.31</v>
      </c>
      <c r="BA66" s="79">
        <v>3.1E-20</v>
      </c>
      <c r="BB66" s="81">
        <v>0.53625</v>
      </c>
      <c r="BC66" s="80">
        <v>0.31</v>
      </c>
      <c r="BD66" s="79">
        <v>3.1E-20</v>
      </c>
      <c r="BE66" s="81">
        <v>0.439725</v>
      </c>
      <c r="BF66" s="80">
        <v>0.34</v>
      </c>
      <c r="BG66" s="79">
        <v>9.12E-23</v>
      </c>
      <c r="BH66" s="81">
        <v>0.005</v>
      </c>
      <c r="BI66" s="80">
        <v>0.35</v>
      </c>
      <c r="BJ66" s="79">
        <v>3.94E-21</v>
      </c>
      <c r="BK66" s="81">
        <v>0.5475551071998905</v>
      </c>
      <c r="BL66" s="80">
        <v>0.43</v>
      </c>
      <c r="BM66" s="79">
        <v>6.309999999999999E-20</v>
      </c>
      <c r="BN66" s="81">
        <v>0.10194845190980509</v>
      </c>
      <c r="BO66" s="80">
        <v>0.336</v>
      </c>
      <c r="BP66" s="79">
        <v>7.799999999999999E-20</v>
      </c>
      <c r="BU66" s="80">
        <v>0.33</v>
      </c>
      <c r="BV66" s="79">
        <v>2.2199973069580433E-22</v>
      </c>
      <c r="CA66" s="80">
        <v>0.32</v>
      </c>
      <c r="CB66" s="79">
        <v>4.5699999999999996E-21</v>
      </c>
      <c r="CD66" s="80">
        <v>0.31</v>
      </c>
      <c r="CE66" s="79">
        <v>4.92E-20</v>
      </c>
      <c r="CF66" s="81">
        <v>0.021</v>
      </c>
      <c r="CG66" s="80">
        <v>0.31</v>
      </c>
      <c r="CH66" s="79">
        <v>5.44E-20</v>
      </c>
      <c r="CI66" s="81">
        <v>0.032</v>
      </c>
      <c r="CV66" s="80">
        <v>0.31</v>
      </c>
      <c r="CW66" s="79">
        <v>5.18E-20</v>
      </c>
    </row>
    <row r="67" spans="1:101" ht="12.75">
      <c r="A67" s="94"/>
      <c r="B67" s="186"/>
      <c r="C67" s="260"/>
      <c r="H67" s="80">
        <v>0.646</v>
      </c>
      <c r="I67" s="79">
        <v>8E-19</v>
      </c>
      <c r="J67" s="81">
        <v>0.0011</v>
      </c>
      <c r="K67" s="80">
        <v>0.464</v>
      </c>
      <c r="L67" s="79">
        <v>5.1E-19</v>
      </c>
      <c r="M67" s="81">
        <v>1</v>
      </c>
      <c r="Q67" s="80">
        <v>0.475</v>
      </c>
      <c r="R67" s="79">
        <v>4.81E-22</v>
      </c>
      <c r="S67" s="81">
        <v>1</v>
      </c>
      <c r="T67" s="80">
        <v>0.34</v>
      </c>
      <c r="U67" s="79">
        <v>7.79E-20</v>
      </c>
      <c r="AI67" s="80">
        <v>0.311</v>
      </c>
      <c r="AJ67" s="79">
        <v>4.62E-21</v>
      </c>
      <c r="AK67" s="81">
        <v>0.68</v>
      </c>
      <c r="AL67" s="80">
        <v>0.311</v>
      </c>
      <c r="AM67" s="79">
        <v>4.62E-21</v>
      </c>
      <c r="AN67" s="81">
        <v>0.32</v>
      </c>
      <c r="AO67" s="80">
        <v>0.335</v>
      </c>
      <c r="AP67" s="79">
        <v>3.4999999999999996E-21</v>
      </c>
      <c r="AQ67" s="81">
        <v>0</v>
      </c>
      <c r="AR67" s="80">
        <v>0.341</v>
      </c>
      <c r="AS67" s="79">
        <v>1.1899999999999999E-21</v>
      </c>
      <c r="AT67" s="80">
        <v>0.33</v>
      </c>
      <c r="AU67" s="79">
        <v>7E-22</v>
      </c>
      <c r="AW67" s="80">
        <v>0.332</v>
      </c>
      <c r="AX67" s="79">
        <v>1.1E-22</v>
      </c>
      <c r="AZ67" s="80">
        <v>0.311</v>
      </c>
      <c r="BA67" s="79">
        <v>3.2219999999999996E-20</v>
      </c>
      <c r="BB67" s="81">
        <v>0.5403765600000001</v>
      </c>
      <c r="BC67" s="80">
        <v>0.311</v>
      </c>
      <c r="BD67" s="79">
        <v>3.2219999999999996E-20</v>
      </c>
      <c r="BE67" s="81">
        <v>0.43300152</v>
      </c>
      <c r="BF67" s="80">
        <v>0.341</v>
      </c>
      <c r="BG67" s="79">
        <v>7.29E-23</v>
      </c>
      <c r="BH67" s="81">
        <v>0.004</v>
      </c>
      <c r="BI67" s="80">
        <v>0.351</v>
      </c>
      <c r="BJ67" s="79">
        <v>4.272E-21</v>
      </c>
      <c r="BK67" s="81">
        <v>0.5361606646234849</v>
      </c>
      <c r="BL67" s="80">
        <v>0.4325</v>
      </c>
      <c r="BM67" s="79">
        <v>6.705E-20</v>
      </c>
      <c r="BN67" s="81">
        <v>0.0944718011759272</v>
      </c>
      <c r="BO67" s="80">
        <v>0.337</v>
      </c>
      <c r="BP67" s="79">
        <v>7.2E-20</v>
      </c>
      <c r="BU67" s="80">
        <v>0.332</v>
      </c>
      <c r="BV67" s="79">
        <v>1.879649105153679E-22</v>
      </c>
      <c r="CA67" s="80">
        <v>0.321</v>
      </c>
      <c r="CB67" s="79">
        <v>3.89E-21</v>
      </c>
      <c r="CD67" s="80">
        <v>0.311</v>
      </c>
      <c r="CE67" s="79">
        <v>5.13E-20</v>
      </c>
      <c r="CF67" s="81">
        <v>0.02</v>
      </c>
      <c r="CG67" s="80">
        <v>0.311</v>
      </c>
      <c r="CH67" s="79">
        <v>5.58E-20</v>
      </c>
      <c r="CI67" s="81">
        <v>0.03</v>
      </c>
      <c r="CV67" s="80">
        <v>0.311</v>
      </c>
      <c r="CW67" s="79">
        <v>5.36E-20</v>
      </c>
    </row>
    <row r="68" spans="1:101" ht="12.75">
      <c r="A68" s="94"/>
      <c r="B68" s="186"/>
      <c r="C68" s="260"/>
      <c r="H68" s="80">
        <v>0.647</v>
      </c>
      <c r="I68" s="79">
        <v>7.5E-19</v>
      </c>
      <c r="J68" s="81">
        <v>0</v>
      </c>
      <c r="K68" s="80">
        <v>0.465</v>
      </c>
      <c r="L68" s="79">
        <v>5.4E-19</v>
      </c>
      <c r="M68" s="81">
        <v>1</v>
      </c>
      <c r="Q68" s="80">
        <v>0.48</v>
      </c>
      <c r="R68" s="79">
        <v>7.5399999999999995E-22</v>
      </c>
      <c r="S68" s="81">
        <v>1</v>
      </c>
      <c r="T68" s="80">
        <v>0.3405</v>
      </c>
      <c r="U68" s="79">
        <v>8.51E-20</v>
      </c>
      <c r="AI68" s="80">
        <v>0.312</v>
      </c>
      <c r="AJ68" s="79">
        <v>1.188E-20</v>
      </c>
      <c r="AK68" s="81">
        <v>0.669</v>
      </c>
      <c r="AL68" s="80">
        <v>0.312</v>
      </c>
      <c r="AM68" s="79">
        <v>1.188E-20</v>
      </c>
      <c r="AN68" s="81">
        <v>0.331</v>
      </c>
      <c r="AR68" s="80">
        <v>0.342</v>
      </c>
      <c r="AS68" s="79">
        <v>7.5999999999999995E-22</v>
      </c>
      <c r="AT68" s="80">
        <v>0.332</v>
      </c>
      <c r="AU68" s="79">
        <v>3.9999999999999997E-22</v>
      </c>
      <c r="AW68" s="80">
        <v>0.334</v>
      </c>
      <c r="AX68" s="79">
        <v>1.1E-22</v>
      </c>
      <c r="AZ68" s="80">
        <v>0.312</v>
      </c>
      <c r="BA68" s="79">
        <v>3.343E-20</v>
      </c>
      <c r="BB68" s="81">
        <v>0.54447624</v>
      </c>
      <c r="BC68" s="80">
        <v>0.312</v>
      </c>
      <c r="BD68" s="79">
        <v>3.343E-20</v>
      </c>
      <c r="BE68" s="81">
        <v>0.42630587999999997</v>
      </c>
      <c r="BF68" s="80">
        <v>0.342</v>
      </c>
      <c r="BG68" s="79">
        <v>5.83E-23</v>
      </c>
      <c r="BH68" s="81">
        <v>0.004</v>
      </c>
      <c r="BI68" s="80">
        <v>0.352</v>
      </c>
      <c r="BJ68" s="79">
        <v>4.604E-21</v>
      </c>
      <c r="BK68" s="81">
        <v>0.5247933812727245</v>
      </c>
      <c r="BL68" s="80">
        <v>0.435</v>
      </c>
      <c r="BM68" s="79">
        <v>6.719999999999999E-20</v>
      </c>
      <c r="BN68" s="81">
        <v>0.08762013369400205</v>
      </c>
      <c r="BO68" s="80">
        <v>0.338</v>
      </c>
      <c r="BP68" s="79">
        <v>5.8E-20</v>
      </c>
      <c r="BU68" s="80">
        <v>0.334</v>
      </c>
      <c r="BV68" s="79">
        <v>1.580966605668978E-22</v>
      </c>
      <c r="CA68" s="80">
        <v>0.322</v>
      </c>
      <c r="CB68" s="79">
        <v>3.28E-21</v>
      </c>
      <c r="CD68" s="80">
        <v>0.312</v>
      </c>
      <c r="CE68" s="79">
        <v>5.35E-20</v>
      </c>
      <c r="CF68" s="81">
        <v>0.019</v>
      </c>
      <c r="CG68" s="80">
        <v>0.312</v>
      </c>
      <c r="CH68" s="79">
        <v>5.73E-20</v>
      </c>
      <c r="CI68" s="81">
        <v>0.028</v>
      </c>
      <c r="CV68" s="80">
        <v>0.312</v>
      </c>
      <c r="CW68" s="79">
        <v>5.54E-20</v>
      </c>
    </row>
    <row r="69" spans="1:101" ht="12.75">
      <c r="A69" s="94"/>
      <c r="B69" s="186"/>
      <c r="C69" s="260"/>
      <c r="K69" s="80">
        <v>0.466</v>
      </c>
      <c r="L69" s="79">
        <v>5.8E-19</v>
      </c>
      <c r="M69" s="81">
        <v>1</v>
      </c>
      <c r="Q69" s="80">
        <v>0.485</v>
      </c>
      <c r="R69" s="79">
        <v>8.129999999999999E-22</v>
      </c>
      <c r="S69" s="81">
        <v>1</v>
      </c>
      <c r="T69" s="80">
        <v>0.341</v>
      </c>
      <c r="U69" s="79">
        <v>1.6129999999999999E-19</v>
      </c>
      <c r="AI69" s="80">
        <v>0.313</v>
      </c>
      <c r="AJ69" s="79">
        <v>9.06E-21</v>
      </c>
      <c r="AK69" s="81">
        <v>0.73</v>
      </c>
      <c r="AL69" s="80">
        <v>0.313</v>
      </c>
      <c r="AM69" s="79">
        <v>9.06E-21</v>
      </c>
      <c r="AN69" s="81">
        <v>0.27</v>
      </c>
      <c r="AR69" s="80">
        <v>0.343</v>
      </c>
      <c r="AS69" s="79">
        <v>4.5E-22</v>
      </c>
      <c r="AT69" s="80">
        <v>0.335</v>
      </c>
      <c r="AU69" s="79">
        <v>0</v>
      </c>
      <c r="AW69" s="80">
        <v>0.336</v>
      </c>
      <c r="AX69" s="79">
        <v>9E-23</v>
      </c>
      <c r="AZ69" s="80">
        <v>0.313</v>
      </c>
      <c r="BA69" s="79">
        <v>3.39E-20</v>
      </c>
      <c r="BB69" s="81">
        <v>0.5485490399999999</v>
      </c>
      <c r="BC69" s="80">
        <v>0.313</v>
      </c>
      <c r="BD69" s="79">
        <v>3.39E-20</v>
      </c>
      <c r="BE69" s="81">
        <v>0.41963807999999997</v>
      </c>
      <c r="BF69" s="80">
        <v>0.343</v>
      </c>
      <c r="BG69" s="79">
        <v>4.94E-23</v>
      </c>
      <c r="BH69" s="81">
        <v>0.004</v>
      </c>
      <c r="BI69" s="80">
        <v>0.353</v>
      </c>
      <c r="BJ69" s="79">
        <v>4.936E-21</v>
      </c>
      <c r="BK69" s="81">
        <v>0.5134649473330308</v>
      </c>
      <c r="BL69" s="80">
        <v>0.4375</v>
      </c>
      <c r="BM69" s="79">
        <v>6.41E-20</v>
      </c>
      <c r="BN69" s="81">
        <v>0.08133533638414395</v>
      </c>
      <c r="BO69" s="80">
        <v>0.339</v>
      </c>
      <c r="BP69" s="79">
        <v>5.8E-20</v>
      </c>
      <c r="BU69" s="80">
        <v>0.336</v>
      </c>
      <c r="BV69" s="79">
        <v>1.1614377165176172E-22</v>
      </c>
      <c r="CA69" s="80">
        <v>0.323</v>
      </c>
      <c r="CB69" s="79">
        <v>2.76E-21</v>
      </c>
      <c r="CD69" s="80">
        <v>0.313</v>
      </c>
      <c r="CE69" s="79">
        <v>5.5E-20</v>
      </c>
      <c r="CF69" s="81">
        <v>0.018</v>
      </c>
      <c r="CG69" s="80">
        <v>0.313</v>
      </c>
      <c r="CH69" s="79">
        <v>5.87E-20</v>
      </c>
      <c r="CI69" s="81">
        <v>0.027</v>
      </c>
      <c r="CV69" s="80">
        <v>0.313</v>
      </c>
      <c r="CW69" s="79">
        <v>5.69E-20</v>
      </c>
    </row>
    <row r="70" spans="1:101" ht="12.75">
      <c r="A70" s="94"/>
      <c r="B70" s="186"/>
      <c r="C70" s="260"/>
      <c r="K70" s="80">
        <v>0.467</v>
      </c>
      <c r="L70" s="79">
        <v>6.099999999999999E-19</v>
      </c>
      <c r="M70" s="81">
        <v>1</v>
      </c>
      <c r="Q70" s="80">
        <v>0.49</v>
      </c>
      <c r="R70" s="79">
        <v>8.16E-22</v>
      </c>
      <c r="S70" s="81">
        <v>1</v>
      </c>
      <c r="T70" s="80">
        <v>0.3415</v>
      </c>
      <c r="U70" s="79">
        <v>3.1519999999999997E-19</v>
      </c>
      <c r="AI70" s="80">
        <v>0.314</v>
      </c>
      <c r="AJ70" s="79">
        <v>5.636999999999999E-20</v>
      </c>
      <c r="AK70" s="81">
        <v>0.681</v>
      </c>
      <c r="AL70" s="80">
        <v>0.314</v>
      </c>
      <c r="AM70" s="79">
        <v>5.636999999999999E-20</v>
      </c>
      <c r="AN70" s="81">
        <v>0.319</v>
      </c>
      <c r="AR70" s="80">
        <v>0.344</v>
      </c>
      <c r="AS70" s="79">
        <v>3.0999999999999997E-22</v>
      </c>
      <c r="AW70" s="80">
        <v>0.338</v>
      </c>
      <c r="AX70" s="79">
        <v>9E-23</v>
      </c>
      <c r="AZ70" s="80">
        <v>0.314</v>
      </c>
      <c r="BA70" s="79">
        <v>3.233E-20</v>
      </c>
      <c r="BB70" s="81">
        <v>0.5525949600000001</v>
      </c>
      <c r="BC70" s="80">
        <v>0.314</v>
      </c>
      <c r="BD70" s="79">
        <v>3.233E-20</v>
      </c>
      <c r="BE70" s="81">
        <v>0.41299812</v>
      </c>
      <c r="BF70" s="80">
        <v>0.344</v>
      </c>
      <c r="BG70" s="79">
        <v>3.65E-23</v>
      </c>
      <c r="BH70" s="81">
        <v>0.004</v>
      </c>
      <c r="BI70" s="80">
        <v>0.354</v>
      </c>
      <c r="BJ70" s="79">
        <v>5.268E-21</v>
      </c>
      <c r="BK70" s="81">
        <v>0.5021867602657251</v>
      </c>
      <c r="BL70" s="80">
        <v>0.44</v>
      </c>
      <c r="BM70" s="79">
        <v>6.51E-20</v>
      </c>
      <c r="BN70" s="81">
        <v>0.07556521017029942</v>
      </c>
      <c r="BO70" s="80">
        <v>0.34</v>
      </c>
      <c r="BP70" s="79">
        <v>5.599999999999999E-20</v>
      </c>
      <c r="BU70" s="80">
        <v>0.338</v>
      </c>
      <c r="BV70" s="79">
        <v>9.796494105521537E-23</v>
      </c>
      <c r="CA70" s="80">
        <v>0.324</v>
      </c>
      <c r="CB70" s="79">
        <v>2.29E-21</v>
      </c>
      <c r="CD70" s="80">
        <v>0.314</v>
      </c>
      <c r="CE70" s="79">
        <v>5.61E-20</v>
      </c>
      <c r="CF70" s="81">
        <v>0.017</v>
      </c>
      <c r="CG70" s="80">
        <v>0.314</v>
      </c>
      <c r="CH70" s="79">
        <v>6.02E-20</v>
      </c>
      <c r="CI70" s="81">
        <v>0.026</v>
      </c>
      <c r="CV70" s="80">
        <v>0.314</v>
      </c>
      <c r="CW70" s="79">
        <v>5.82E-20</v>
      </c>
    </row>
    <row r="71" spans="1:101" ht="12.75">
      <c r="A71" s="94"/>
      <c r="B71" s="186"/>
      <c r="C71" s="260"/>
      <c r="K71" s="80">
        <v>0.468</v>
      </c>
      <c r="L71" s="79">
        <v>6E-19</v>
      </c>
      <c r="M71" s="81">
        <v>1</v>
      </c>
      <c r="Q71" s="80">
        <v>0.495</v>
      </c>
      <c r="R71" s="79">
        <v>9.08E-22</v>
      </c>
      <c r="S71" s="81">
        <v>1</v>
      </c>
      <c r="T71" s="80">
        <v>0.342</v>
      </c>
      <c r="U71" s="79">
        <v>2.94E-19</v>
      </c>
      <c r="AI71" s="80">
        <v>0.315</v>
      </c>
      <c r="AJ71" s="79">
        <v>5.564999999999999E-20</v>
      </c>
      <c r="AK71" s="81">
        <v>0.78</v>
      </c>
      <c r="AL71" s="80">
        <v>0.315</v>
      </c>
      <c r="AM71" s="79">
        <v>5.564999999999999E-20</v>
      </c>
      <c r="AN71" s="81">
        <v>0.22</v>
      </c>
      <c r="AR71" s="80">
        <v>0.345</v>
      </c>
      <c r="AS71" s="79">
        <v>2.5E-22</v>
      </c>
      <c r="AW71" s="80">
        <v>0.34</v>
      </c>
      <c r="AX71" s="79">
        <v>6E-23</v>
      </c>
      <c r="AZ71" s="80">
        <v>0.315</v>
      </c>
      <c r="BA71" s="79">
        <v>2.805E-20</v>
      </c>
      <c r="BB71" s="81">
        <v>0.556614</v>
      </c>
      <c r="BC71" s="80">
        <v>0.315</v>
      </c>
      <c r="BD71" s="79">
        <v>2.805E-20</v>
      </c>
      <c r="BE71" s="81">
        <v>0.40638599999999997</v>
      </c>
      <c r="BF71" s="80">
        <v>0.345</v>
      </c>
      <c r="BG71" s="79">
        <v>3.01E-23</v>
      </c>
      <c r="BH71" s="81">
        <v>0.003</v>
      </c>
      <c r="BI71" s="80">
        <v>0.355</v>
      </c>
      <c r="BJ71" s="79">
        <v>5.6E-21</v>
      </c>
      <c r="BK71" s="81">
        <v>0.4909698839859155</v>
      </c>
      <c r="BL71" s="80">
        <v>0.4425</v>
      </c>
      <c r="BM71" s="79">
        <v>7.11E-20</v>
      </c>
      <c r="BN71" s="81">
        <v>0.07026281895971688</v>
      </c>
      <c r="BO71" s="80">
        <v>0.341</v>
      </c>
      <c r="BP71" s="79">
        <v>5.599999999999999E-20</v>
      </c>
      <c r="BU71" s="80">
        <v>0.34</v>
      </c>
      <c r="BV71" s="79">
        <v>7.201358213765822E-23</v>
      </c>
      <c r="CA71" s="80">
        <v>0.325</v>
      </c>
      <c r="CB71" s="79">
        <v>1.89E-21</v>
      </c>
      <c r="CD71" s="80">
        <v>0.315</v>
      </c>
      <c r="CE71" s="79">
        <v>5.7E-20</v>
      </c>
      <c r="CF71" s="81">
        <v>0.016</v>
      </c>
      <c r="CG71" s="80">
        <v>0.315</v>
      </c>
      <c r="CH71" s="79">
        <v>6.14E-20</v>
      </c>
      <c r="CI71" s="81">
        <v>0.024</v>
      </c>
      <c r="CV71" s="80">
        <v>0.315</v>
      </c>
      <c r="CW71" s="79">
        <v>5.92E-20</v>
      </c>
    </row>
    <row r="72" spans="1:101" ht="12.75">
      <c r="A72" s="94"/>
      <c r="B72" s="186"/>
      <c r="C72" s="260"/>
      <c r="K72" s="80">
        <v>0.469</v>
      </c>
      <c r="L72" s="79">
        <v>6.2E-19</v>
      </c>
      <c r="M72" s="81">
        <v>1</v>
      </c>
      <c r="Q72" s="80">
        <v>0.5</v>
      </c>
      <c r="R72" s="79">
        <v>1.2099999999999998E-21</v>
      </c>
      <c r="S72" s="81">
        <v>1</v>
      </c>
      <c r="T72" s="80">
        <v>0.3425</v>
      </c>
      <c r="U72" s="79">
        <v>1.8469999999999997E-19</v>
      </c>
      <c r="AI72" s="80">
        <v>0.316</v>
      </c>
      <c r="AJ72" s="79">
        <v>2.5609999999999997E-20</v>
      </c>
      <c r="AK72" s="81">
        <v>0.75</v>
      </c>
      <c r="AL72" s="80">
        <v>0.316</v>
      </c>
      <c r="AM72" s="79">
        <v>2.5609999999999997E-20</v>
      </c>
      <c r="AN72" s="81">
        <v>0.25</v>
      </c>
      <c r="AR72" s="80">
        <v>0.346</v>
      </c>
      <c r="AS72" s="79">
        <v>1.8999999999999999E-22</v>
      </c>
      <c r="AW72" s="80">
        <v>0.342</v>
      </c>
      <c r="AX72" s="79">
        <v>3E-23</v>
      </c>
      <c r="AZ72" s="80">
        <v>0.316</v>
      </c>
      <c r="BA72" s="79">
        <v>2.646E-20</v>
      </c>
      <c r="BB72" s="81">
        <v>0.56225084</v>
      </c>
      <c r="BC72" s="80">
        <v>0.316</v>
      </c>
      <c r="BD72" s="79">
        <v>2.646E-20</v>
      </c>
      <c r="BE72" s="81">
        <v>0.39754916</v>
      </c>
      <c r="BF72" s="80">
        <v>0.346</v>
      </c>
      <c r="BG72" s="79">
        <v>2.35E-23</v>
      </c>
      <c r="BH72" s="81">
        <v>0.003</v>
      </c>
      <c r="BI72" s="80">
        <v>0.356</v>
      </c>
      <c r="BJ72" s="79">
        <v>5.87E-21</v>
      </c>
      <c r="BK72" s="81">
        <v>0.479825011366075</v>
      </c>
      <c r="BL72" s="80">
        <v>0.445</v>
      </c>
      <c r="BM72" s="79">
        <v>6.49E-20</v>
      </c>
      <c r="BN72" s="81">
        <v>0.06538591545122022</v>
      </c>
      <c r="BO72" s="80">
        <v>0.342</v>
      </c>
      <c r="BP72" s="79">
        <v>4.599999999999999E-20</v>
      </c>
      <c r="BU72" s="80">
        <v>0.345</v>
      </c>
      <c r="BV72" s="79">
        <v>0</v>
      </c>
      <c r="CA72" s="80">
        <v>0.326</v>
      </c>
      <c r="CB72" s="79">
        <v>1.56E-21</v>
      </c>
      <c r="CD72" s="80">
        <v>0.316</v>
      </c>
      <c r="CE72" s="79">
        <v>5.87E-20</v>
      </c>
      <c r="CF72" s="81">
        <v>0.015</v>
      </c>
      <c r="CG72" s="80">
        <v>0.316</v>
      </c>
      <c r="CH72" s="79">
        <v>6.28E-20</v>
      </c>
      <c r="CI72" s="81">
        <v>0.023</v>
      </c>
      <c r="CV72" s="80">
        <v>0.316</v>
      </c>
      <c r="CW72" s="79">
        <v>6.08E-20</v>
      </c>
    </row>
    <row r="73" spans="1:101" ht="12.75">
      <c r="A73" s="94" t="s">
        <v>6321</v>
      </c>
      <c r="B73" s="186">
        <v>1.001E-06</v>
      </c>
      <c r="C73" s="95" t="s">
        <v>5551</v>
      </c>
      <c r="K73" s="80">
        <v>0.47</v>
      </c>
      <c r="L73" s="79">
        <v>6.299999999999999E-19</v>
      </c>
      <c r="M73" s="81">
        <v>1</v>
      </c>
      <c r="Q73" s="80">
        <v>0.505</v>
      </c>
      <c r="R73" s="79">
        <v>1.5999999999999999E-21</v>
      </c>
      <c r="S73" s="81">
        <v>1</v>
      </c>
      <c r="T73" s="80">
        <v>0.343</v>
      </c>
      <c r="U73" s="79">
        <v>1.143E-19</v>
      </c>
      <c r="AI73" s="80">
        <v>0.317</v>
      </c>
      <c r="AJ73" s="79">
        <v>5.777E-20</v>
      </c>
      <c r="AK73" s="81">
        <v>0.653</v>
      </c>
      <c r="AL73" s="80">
        <v>0.317</v>
      </c>
      <c r="AM73" s="79">
        <v>5.777E-20</v>
      </c>
      <c r="AN73" s="81">
        <v>0.347</v>
      </c>
      <c r="AR73" s="80">
        <v>0.347</v>
      </c>
      <c r="AS73" s="79">
        <v>1.6E-22</v>
      </c>
      <c r="AW73" s="80">
        <v>0.344</v>
      </c>
      <c r="AX73" s="79">
        <v>0</v>
      </c>
      <c r="AZ73" s="80">
        <v>0.317</v>
      </c>
      <c r="BA73" s="79">
        <v>2.4599999999999998E-20</v>
      </c>
      <c r="BB73" s="81">
        <v>0.56783776</v>
      </c>
      <c r="BC73" s="80">
        <v>0.317</v>
      </c>
      <c r="BD73" s="79">
        <v>2.4599999999999998E-20</v>
      </c>
      <c r="BE73" s="81">
        <v>0.38876224</v>
      </c>
      <c r="BF73" s="80">
        <v>0.347</v>
      </c>
      <c r="BG73" s="79">
        <v>1.58E-23</v>
      </c>
      <c r="BH73" s="81">
        <v>0.003</v>
      </c>
      <c r="BI73" s="80">
        <v>0.357</v>
      </c>
      <c r="BJ73" s="79">
        <v>6.14E-21</v>
      </c>
      <c r="BK73" s="81">
        <v>0.4687624302726006</v>
      </c>
      <c r="BL73" s="80">
        <v>0.4475</v>
      </c>
      <c r="BM73" s="79">
        <v>5.22E-20</v>
      </c>
      <c r="BN73" s="81">
        <v>0.06089643412087714</v>
      </c>
      <c r="BO73" s="80">
        <v>0.343</v>
      </c>
      <c r="BP73" s="79">
        <v>4.0999999999999995E-20</v>
      </c>
      <c r="CA73" s="80">
        <v>0.327</v>
      </c>
      <c r="CB73" s="79">
        <v>1.29E-21</v>
      </c>
      <c r="CD73" s="80">
        <v>0.317</v>
      </c>
      <c r="CE73" s="79">
        <v>6.04E-20</v>
      </c>
      <c r="CF73" s="81">
        <v>0.014</v>
      </c>
      <c r="CG73" s="80">
        <v>0.317</v>
      </c>
      <c r="CH73" s="79">
        <v>6.42E-20</v>
      </c>
      <c r="CI73" s="81">
        <v>0.022</v>
      </c>
      <c r="CV73" s="80">
        <v>0.317</v>
      </c>
      <c r="CW73" s="79">
        <v>6.23E-20</v>
      </c>
    </row>
    <row r="74" spans="1:101" ht="12.75">
      <c r="A74" s="94"/>
      <c r="B74" s="186"/>
      <c r="C74" s="261" t="s">
        <v>1</v>
      </c>
      <c r="K74" s="80">
        <v>0.471</v>
      </c>
      <c r="L74" s="79">
        <v>6.6E-19</v>
      </c>
      <c r="M74" s="81">
        <v>1</v>
      </c>
      <c r="Q74" s="80">
        <v>0.51</v>
      </c>
      <c r="R74" s="79">
        <v>1.58E-21</v>
      </c>
      <c r="S74" s="81">
        <v>1</v>
      </c>
      <c r="T74" s="80">
        <v>0.3435</v>
      </c>
      <c r="U74" s="79">
        <v>8.289999999999998E-20</v>
      </c>
      <c r="AI74" s="80">
        <v>0.318</v>
      </c>
      <c r="AJ74" s="79">
        <v>3.151E-20</v>
      </c>
      <c r="AK74" s="81">
        <v>0.66</v>
      </c>
      <c r="AL74" s="80">
        <v>0.318</v>
      </c>
      <c r="AM74" s="79">
        <v>3.151E-20</v>
      </c>
      <c r="AN74" s="81">
        <v>0.34</v>
      </c>
      <c r="AR74" s="80">
        <v>0.348</v>
      </c>
      <c r="AS74" s="79">
        <v>1.4E-22</v>
      </c>
      <c r="AZ74" s="80">
        <v>0.318</v>
      </c>
      <c r="BA74" s="79">
        <v>2.214E-20</v>
      </c>
      <c r="BB74" s="81">
        <v>0.5733747600000001</v>
      </c>
      <c r="BC74" s="80">
        <v>0.318</v>
      </c>
      <c r="BD74" s="79">
        <v>2.214E-20</v>
      </c>
      <c r="BE74" s="81">
        <v>0.38002524000000004</v>
      </c>
      <c r="BF74" s="80">
        <v>0.348</v>
      </c>
      <c r="BG74" s="79">
        <v>1.11E-23</v>
      </c>
      <c r="BH74" s="81">
        <v>0.003</v>
      </c>
      <c r="BI74" s="80">
        <v>0.358</v>
      </c>
      <c r="BJ74" s="79">
        <v>6.41E-21</v>
      </c>
      <c r="BK74" s="81">
        <v>0.4577919932926029</v>
      </c>
      <c r="BL74" s="80">
        <v>0.45</v>
      </c>
      <c r="BM74" s="79">
        <v>4.0599999999999994E-20</v>
      </c>
      <c r="BN74" s="81">
        <v>0.056760043016839686</v>
      </c>
      <c r="BO74" s="80">
        <v>0.344</v>
      </c>
      <c r="BP74" s="79">
        <v>4.0999999999999995E-20</v>
      </c>
      <c r="CA74" s="80">
        <v>0.328</v>
      </c>
      <c r="CB74" s="79">
        <v>1.0499999999999999E-21</v>
      </c>
      <c r="CD74" s="80">
        <v>0.318</v>
      </c>
      <c r="CE74" s="79">
        <v>6.19E-20</v>
      </c>
      <c r="CF74" s="81">
        <v>0.013</v>
      </c>
      <c r="CG74" s="80">
        <v>0.318</v>
      </c>
      <c r="CH74" s="79">
        <v>6.54E-20</v>
      </c>
      <c r="CI74" s="81">
        <v>0.02</v>
      </c>
      <c r="CV74" s="80">
        <v>0.318</v>
      </c>
      <c r="CW74" s="79">
        <v>6.37E-20</v>
      </c>
    </row>
    <row r="75" spans="1:101" ht="12.75">
      <c r="A75" s="94"/>
      <c r="B75" s="186"/>
      <c r="C75" s="261"/>
      <c r="K75" s="80">
        <v>0.472</v>
      </c>
      <c r="L75" s="79">
        <v>6.9E-19</v>
      </c>
      <c r="M75" s="81">
        <v>1</v>
      </c>
      <c r="Q75" s="80">
        <v>0.515</v>
      </c>
      <c r="R75" s="79">
        <v>1.66E-21</v>
      </c>
      <c r="S75" s="81">
        <v>1</v>
      </c>
      <c r="T75" s="80">
        <v>0.344</v>
      </c>
      <c r="U75" s="79">
        <v>7.589999999999999E-20</v>
      </c>
      <c r="AI75" s="80">
        <v>0.319</v>
      </c>
      <c r="AJ75" s="79">
        <v>9.779999999999999E-21</v>
      </c>
      <c r="AK75" s="81">
        <v>0.579</v>
      </c>
      <c r="AL75" s="80">
        <v>0.319</v>
      </c>
      <c r="AM75" s="79">
        <v>9.779999999999999E-21</v>
      </c>
      <c r="AN75" s="81">
        <v>0.431</v>
      </c>
      <c r="AR75" s="80">
        <v>0.349</v>
      </c>
      <c r="AS75" s="79">
        <v>1.2999999999999998E-22</v>
      </c>
      <c r="AZ75" s="80">
        <v>0.319</v>
      </c>
      <c r="BA75" s="79">
        <v>1.927E-20</v>
      </c>
      <c r="BB75" s="81">
        <v>0.57886184</v>
      </c>
      <c r="BC75" s="80">
        <v>0.319</v>
      </c>
      <c r="BD75" s="79">
        <v>1.927E-20</v>
      </c>
      <c r="BE75" s="81">
        <v>0.37133816</v>
      </c>
      <c r="BF75" s="80">
        <v>0.349</v>
      </c>
      <c r="BG75" s="79">
        <v>1.07E-23</v>
      </c>
      <c r="BH75" s="81">
        <v>0.002</v>
      </c>
      <c r="BI75" s="80">
        <v>0.359</v>
      </c>
      <c r="BJ75" s="79">
        <v>6.68E-21</v>
      </c>
      <c r="BK75" s="81">
        <v>0.4469230912582822</v>
      </c>
      <c r="BL75" s="80">
        <v>0.4525</v>
      </c>
      <c r="BM75" s="79">
        <v>2.9249999999999996E-20</v>
      </c>
      <c r="BN75" s="81">
        <v>0.05294574709861835</v>
      </c>
      <c r="BO75" s="80">
        <v>0.345</v>
      </c>
      <c r="BP75" s="79">
        <v>3.7E-20</v>
      </c>
      <c r="CA75" s="80">
        <v>0.329</v>
      </c>
      <c r="CB75" s="79">
        <v>8.5E-22</v>
      </c>
      <c r="CD75" s="80">
        <v>0.319</v>
      </c>
      <c r="CE75" s="79">
        <v>6.28E-20</v>
      </c>
      <c r="CF75" s="81">
        <v>0.013</v>
      </c>
      <c r="CG75" s="80">
        <v>0.319</v>
      </c>
      <c r="CH75" s="79">
        <v>6.63E-20</v>
      </c>
      <c r="CI75" s="81">
        <v>0.019</v>
      </c>
      <c r="CV75" s="80">
        <v>0.319</v>
      </c>
      <c r="CW75" s="79">
        <v>6.46E-20</v>
      </c>
    </row>
    <row r="76" spans="1:101" ht="12.75">
      <c r="A76" s="94"/>
      <c r="B76" s="186"/>
      <c r="C76" s="261"/>
      <c r="K76" s="80">
        <v>0.473</v>
      </c>
      <c r="L76" s="79">
        <v>6.6E-19</v>
      </c>
      <c r="M76" s="81">
        <v>1</v>
      </c>
      <c r="Q76" s="80">
        <v>0.52</v>
      </c>
      <c r="R76" s="79">
        <v>1.83E-21</v>
      </c>
      <c r="S76" s="81">
        <v>1</v>
      </c>
      <c r="T76" s="80">
        <v>0.3445</v>
      </c>
      <c r="U76" s="79">
        <v>8.18E-20</v>
      </c>
      <c r="AI76" s="80">
        <v>0.32</v>
      </c>
      <c r="AJ76" s="79">
        <v>1.1939999999999999E-20</v>
      </c>
      <c r="AK76" s="81">
        <v>0.6</v>
      </c>
      <c r="AL76" s="80">
        <v>0.32</v>
      </c>
      <c r="AM76" s="79">
        <v>1.1939999999999999E-20</v>
      </c>
      <c r="AN76" s="81">
        <v>0.4</v>
      </c>
      <c r="AR76" s="80">
        <v>0.35</v>
      </c>
      <c r="AS76" s="79">
        <v>9.999999999999999E-23</v>
      </c>
      <c r="AZ76" s="80">
        <v>0.32</v>
      </c>
      <c r="BA76" s="79">
        <v>1.854E-20</v>
      </c>
      <c r="BB76" s="81">
        <v>0.5842990000000001</v>
      </c>
      <c r="BC76" s="80">
        <v>0.32</v>
      </c>
      <c r="BD76" s="79">
        <v>1.854E-20</v>
      </c>
      <c r="BE76" s="81">
        <v>0.362701</v>
      </c>
      <c r="BF76" s="80">
        <v>0.35</v>
      </c>
      <c r="BG76" s="79">
        <v>0</v>
      </c>
      <c r="BH76" s="81">
        <v>0</v>
      </c>
      <c r="BI76" s="80">
        <v>0.36</v>
      </c>
      <c r="BJ76" s="79">
        <v>6.95E-21</v>
      </c>
      <c r="BK76" s="81">
        <v>0.4361646306274842</v>
      </c>
      <c r="BL76" s="80">
        <v>0.455</v>
      </c>
      <c r="BM76" s="79">
        <v>1.72E-20</v>
      </c>
      <c r="BN76" s="81">
        <v>0.049425536806248546</v>
      </c>
      <c r="BO76" s="80">
        <v>0.346</v>
      </c>
      <c r="BP76" s="79">
        <v>4.4999999999999995E-20</v>
      </c>
      <c r="CA76" s="80">
        <v>0.33</v>
      </c>
      <c r="CB76" s="79">
        <v>6.7E-22</v>
      </c>
      <c r="CD76" s="80">
        <v>0.32</v>
      </c>
      <c r="CE76" s="79">
        <v>6.27E-20</v>
      </c>
      <c r="CF76" s="81">
        <v>0.012</v>
      </c>
      <c r="CG76" s="80">
        <v>0.32</v>
      </c>
      <c r="CH76" s="79">
        <v>6.7E-20</v>
      </c>
      <c r="CI76" s="81">
        <v>0.018</v>
      </c>
      <c r="CV76" s="80">
        <v>0.32</v>
      </c>
      <c r="CW76" s="79">
        <v>6.49E-20</v>
      </c>
    </row>
    <row r="77" spans="1:101" ht="12.75">
      <c r="A77" s="94" t="s">
        <v>2368</v>
      </c>
      <c r="B77" s="186">
        <v>0.00028</v>
      </c>
      <c r="C77" s="95" t="s">
        <v>1208</v>
      </c>
      <c r="K77" s="80">
        <v>0.474</v>
      </c>
      <c r="L77" s="79">
        <v>6.6E-19</v>
      </c>
      <c r="M77" s="81">
        <v>1</v>
      </c>
      <c r="Q77" s="80">
        <v>0.525</v>
      </c>
      <c r="R77" s="79">
        <v>2.1899999999999998E-21</v>
      </c>
      <c r="S77" s="81">
        <v>1</v>
      </c>
      <c r="T77" s="80">
        <v>0.345</v>
      </c>
      <c r="U77" s="79">
        <v>8.769999999999999E-20</v>
      </c>
      <c r="AI77" s="80">
        <v>0.321</v>
      </c>
      <c r="AJ77" s="79">
        <v>1.598E-20</v>
      </c>
      <c r="AK77" s="81">
        <v>0.65</v>
      </c>
      <c r="AL77" s="80">
        <v>0.321</v>
      </c>
      <c r="AM77" s="79">
        <v>1.598E-20</v>
      </c>
      <c r="AN77" s="81">
        <v>0.35</v>
      </c>
      <c r="AR77" s="80">
        <v>0.351</v>
      </c>
      <c r="AS77" s="79">
        <v>8E-23</v>
      </c>
      <c r="AZ77" s="80">
        <v>0.321</v>
      </c>
      <c r="BA77" s="79">
        <v>1.885E-20</v>
      </c>
      <c r="BB77" s="81">
        <v>0.5902561199999999</v>
      </c>
      <c r="BC77" s="80">
        <v>0.321</v>
      </c>
      <c r="BD77" s="79">
        <v>1.885E-20</v>
      </c>
      <c r="BE77" s="81">
        <v>0.35234388</v>
      </c>
      <c r="BI77" s="80">
        <v>0.361</v>
      </c>
      <c r="BJ77" s="79">
        <v>7.714E-21</v>
      </c>
      <c r="BK77" s="81">
        <v>0.42552501473216264</v>
      </c>
      <c r="BL77" s="80">
        <v>0.4575</v>
      </c>
      <c r="BM77" s="79">
        <v>9.95E-21</v>
      </c>
      <c r="BN77" s="81">
        <v>0.04617407636404379</v>
      </c>
      <c r="BO77" s="80">
        <v>0.347</v>
      </c>
      <c r="BP77" s="79">
        <v>5.2E-20</v>
      </c>
      <c r="CA77" s="80">
        <v>0.331</v>
      </c>
      <c r="CB77" s="79">
        <v>5.399999999999999E-22</v>
      </c>
      <c r="CD77" s="80">
        <v>0.321</v>
      </c>
      <c r="CE77" s="79">
        <v>6.18E-20</v>
      </c>
      <c r="CF77" s="81">
        <v>0.011</v>
      </c>
      <c r="CG77" s="80">
        <v>0.321</v>
      </c>
      <c r="CH77" s="79">
        <v>6.76E-20</v>
      </c>
      <c r="CI77" s="81">
        <v>0.017</v>
      </c>
      <c r="CV77" s="80">
        <v>0.321</v>
      </c>
      <c r="CW77" s="79">
        <v>6.47E-20</v>
      </c>
    </row>
    <row r="78" spans="1:101" ht="12.75">
      <c r="A78" s="94"/>
      <c r="B78" s="186"/>
      <c r="C78" s="261" t="s">
        <v>1209</v>
      </c>
      <c r="K78" s="80">
        <v>0.475</v>
      </c>
      <c r="L78" s="79">
        <v>7.3E-19</v>
      </c>
      <c r="M78" s="81">
        <v>1</v>
      </c>
      <c r="Q78" s="80">
        <v>0.53</v>
      </c>
      <c r="R78" s="79">
        <v>2.67E-21</v>
      </c>
      <c r="S78" s="81">
        <v>1</v>
      </c>
      <c r="T78" s="80">
        <v>0.3455</v>
      </c>
      <c r="U78" s="79">
        <v>9.099999999999999E-20</v>
      </c>
      <c r="AI78" s="80">
        <v>0.322</v>
      </c>
      <c r="AJ78" s="79">
        <v>7.22E-21</v>
      </c>
      <c r="AK78" s="81">
        <v>0.58</v>
      </c>
      <c r="AL78" s="80">
        <v>0.322</v>
      </c>
      <c r="AM78" s="79">
        <v>7.22E-21</v>
      </c>
      <c r="AN78" s="81">
        <v>0.42</v>
      </c>
      <c r="AR78" s="80">
        <v>0.352</v>
      </c>
      <c r="AS78" s="79">
        <v>7E-23</v>
      </c>
      <c r="AZ78" s="80">
        <v>0.322</v>
      </c>
      <c r="BA78" s="79">
        <v>1.7659999999999998E-20</v>
      </c>
      <c r="BB78" s="81">
        <v>0.5961322800000001</v>
      </c>
      <c r="BC78" s="80">
        <v>0.322</v>
      </c>
      <c r="BD78" s="79">
        <v>1.7659999999999998E-20</v>
      </c>
      <c r="BE78" s="81">
        <v>0.34206772</v>
      </c>
      <c r="BI78" s="80">
        <v>0.362</v>
      </c>
      <c r="BJ78" s="79">
        <v>8.478E-21</v>
      </c>
      <c r="BK78" s="81">
        <v>0.41501212886224587</v>
      </c>
      <c r="BL78" s="80">
        <v>0.46</v>
      </c>
      <c r="BM78" s="79">
        <v>5.5E-21</v>
      </c>
      <c r="BN78" s="81">
        <v>0.04316842703085627</v>
      </c>
      <c r="BO78" s="80">
        <v>0.348</v>
      </c>
      <c r="BP78" s="79">
        <v>5.4E-20</v>
      </c>
      <c r="CA78" s="80">
        <v>0.332</v>
      </c>
      <c r="CB78" s="79">
        <v>4.2E-22</v>
      </c>
      <c r="CD78" s="80">
        <v>0.322</v>
      </c>
      <c r="CE78" s="79">
        <v>6.21E-20</v>
      </c>
      <c r="CF78" s="81">
        <v>0.011</v>
      </c>
      <c r="CG78" s="80">
        <v>0.322</v>
      </c>
      <c r="CH78" s="79">
        <v>6.83E-20</v>
      </c>
      <c r="CI78" s="81">
        <v>0.016</v>
      </c>
      <c r="CV78" s="80">
        <v>0.322</v>
      </c>
      <c r="CW78" s="79">
        <v>6.52E-20</v>
      </c>
    </row>
    <row r="79" spans="1:101" ht="12.75">
      <c r="A79" s="94"/>
      <c r="B79" s="186"/>
      <c r="C79" s="261"/>
      <c r="K79" s="80">
        <v>0.476</v>
      </c>
      <c r="L79" s="79">
        <v>8.4E-19</v>
      </c>
      <c r="M79" s="81">
        <v>1</v>
      </c>
      <c r="Q79" s="80">
        <v>0.535</v>
      </c>
      <c r="R79" s="79">
        <v>2.8699999999999996E-21</v>
      </c>
      <c r="S79" s="81">
        <v>1</v>
      </c>
      <c r="T79" s="80">
        <v>0.346</v>
      </c>
      <c r="U79" s="79">
        <v>9.64E-20</v>
      </c>
      <c r="AI79" s="80">
        <v>0.323</v>
      </c>
      <c r="AJ79" s="79">
        <v>3.2799999999999996E-21</v>
      </c>
      <c r="AK79" s="81">
        <v>0.475</v>
      </c>
      <c r="AL79" s="80">
        <v>0.323</v>
      </c>
      <c r="AM79" s="79">
        <v>3.2799999999999996E-21</v>
      </c>
      <c r="AN79" s="81">
        <v>0.525</v>
      </c>
      <c r="AR79" s="80">
        <v>0.353</v>
      </c>
      <c r="AS79" s="79">
        <v>4.9999999999999997E-23</v>
      </c>
      <c r="AZ79" s="80">
        <v>0.323</v>
      </c>
      <c r="BA79" s="79">
        <v>1.723E-20</v>
      </c>
      <c r="BB79" s="81">
        <v>0.6019274800000001</v>
      </c>
      <c r="BC79" s="80">
        <v>0.323</v>
      </c>
      <c r="BD79" s="79">
        <v>1.723E-20</v>
      </c>
      <c r="BE79" s="81">
        <v>0.33187252</v>
      </c>
      <c r="BI79" s="80">
        <v>0.363</v>
      </c>
      <c r="BJ79" s="79">
        <v>9.242E-21</v>
      </c>
      <c r="BK79" s="81">
        <v>0.40463332911146227</v>
      </c>
      <c r="BL79" s="80">
        <v>0.4625</v>
      </c>
      <c r="BM79" s="79">
        <v>3.2E-21</v>
      </c>
      <c r="BN79" s="81">
        <v>0.04038780112005092</v>
      </c>
      <c r="BO79" s="80">
        <v>0.349</v>
      </c>
      <c r="BP79" s="79">
        <v>7.1E-20</v>
      </c>
      <c r="CA79" s="80">
        <v>0.333</v>
      </c>
      <c r="CB79" s="79">
        <v>3.3E-22</v>
      </c>
      <c r="CD79" s="80">
        <v>0.323</v>
      </c>
      <c r="CE79" s="79">
        <v>6.34E-20</v>
      </c>
      <c r="CF79" s="81">
        <v>0.01</v>
      </c>
      <c r="CG79" s="80">
        <v>0.323</v>
      </c>
      <c r="CH79" s="79">
        <v>6.85E-20</v>
      </c>
      <c r="CI79" s="81">
        <v>0.016</v>
      </c>
      <c r="CV79" s="80">
        <v>0.323</v>
      </c>
      <c r="CW79" s="79">
        <v>6.6E-20</v>
      </c>
    </row>
    <row r="80" spans="1:101" ht="12.75">
      <c r="A80" s="94"/>
      <c r="B80" s="186"/>
      <c r="C80" s="261"/>
      <c r="K80" s="80">
        <v>0.477</v>
      </c>
      <c r="L80" s="79">
        <v>8.299999999999999E-19</v>
      </c>
      <c r="M80" s="81">
        <v>1</v>
      </c>
      <c r="Q80" s="80">
        <v>0.54</v>
      </c>
      <c r="R80" s="79">
        <v>2.9499999999999998E-21</v>
      </c>
      <c r="S80" s="81">
        <v>1</v>
      </c>
      <c r="T80" s="80">
        <v>0.3465</v>
      </c>
      <c r="U80" s="79">
        <v>8.869999999999998E-20</v>
      </c>
      <c r="AI80" s="80">
        <v>0.324</v>
      </c>
      <c r="AJ80" s="79">
        <v>8.58E-21</v>
      </c>
      <c r="AK80" s="81">
        <v>0.49</v>
      </c>
      <c r="AL80" s="80">
        <v>0.324</v>
      </c>
      <c r="AM80" s="79">
        <v>8.58E-21</v>
      </c>
      <c r="AN80" s="81">
        <v>0.51</v>
      </c>
      <c r="AR80" s="80">
        <v>0.354</v>
      </c>
      <c r="AS80" s="79">
        <v>4E-23</v>
      </c>
      <c r="AZ80" s="80">
        <v>0.324</v>
      </c>
      <c r="BA80" s="79">
        <v>1.677E-20</v>
      </c>
      <c r="BB80" s="81">
        <v>0.60764172</v>
      </c>
      <c r="BC80" s="80">
        <v>0.324</v>
      </c>
      <c r="BD80" s="79">
        <v>1.677E-20</v>
      </c>
      <c r="BE80" s="81">
        <v>0.32175828</v>
      </c>
      <c r="BI80" s="80">
        <v>0.364</v>
      </c>
      <c r="BJ80" s="79">
        <v>1.0006E-20</v>
      </c>
      <c r="BK80" s="81">
        <v>0.39439543487444956</v>
      </c>
      <c r="BL80" s="80">
        <v>0.465</v>
      </c>
      <c r="BM80" s="79">
        <v>1.8E-21</v>
      </c>
      <c r="BN80" s="81">
        <v>0.037813343141406185</v>
      </c>
      <c r="BO80" s="80">
        <v>0.35</v>
      </c>
      <c r="BP80" s="79">
        <v>6.499999999999999E-20</v>
      </c>
      <c r="CA80" s="80">
        <v>0.334</v>
      </c>
      <c r="CB80" s="79">
        <v>2.5E-22</v>
      </c>
      <c r="CD80" s="80">
        <v>0.324</v>
      </c>
      <c r="CE80" s="79">
        <v>6.58E-20</v>
      </c>
      <c r="CF80" s="81">
        <v>0.01</v>
      </c>
      <c r="CG80" s="80">
        <v>0.324</v>
      </c>
      <c r="CH80" s="79">
        <v>6.88E-20</v>
      </c>
      <c r="CI80" s="81">
        <v>0.015</v>
      </c>
      <c r="CV80" s="80">
        <v>0.324</v>
      </c>
      <c r="CW80" s="79">
        <v>6.73E-20</v>
      </c>
    </row>
    <row r="81" spans="1:101" ht="12.75">
      <c r="A81" s="94"/>
      <c r="B81" s="186"/>
      <c r="C81" s="261"/>
      <c r="K81" s="80">
        <v>0.478</v>
      </c>
      <c r="L81" s="79">
        <v>7.8E-19</v>
      </c>
      <c r="M81" s="81">
        <v>1</v>
      </c>
      <c r="Q81" s="80">
        <v>0.545</v>
      </c>
      <c r="R81" s="79">
        <v>3.19E-21</v>
      </c>
      <c r="S81" s="81">
        <v>1</v>
      </c>
      <c r="T81" s="80">
        <v>0.347</v>
      </c>
      <c r="U81" s="79">
        <v>7.799999999999999E-20</v>
      </c>
      <c r="AI81" s="80">
        <v>0.325</v>
      </c>
      <c r="AJ81" s="79">
        <v>1.5779999999999997E-20</v>
      </c>
      <c r="AK81" s="81">
        <v>0.46</v>
      </c>
      <c r="AL81" s="80">
        <v>0.325</v>
      </c>
      <c r="AM81" s="79">
        <v>1.5779999999999997E-20</v>
      </c>
      <c r="AN81" s="81">
        <v>0.54</v>
      </c>
      <c r="AR81" s="80">
        <v>0.355</v>
      </c>
      <c r="AS81" s="79">
        <v>2E-23</v>
      </c>
      <c r="AZ81" s="80">
        <v>0.325</v>
      </c>
      <c r="BA81" s="79">
        <v>1.603E-20</v>
      </c>
      <c r="BB81" s="81">
        <v>0.613275</v>
      </c>
      <c r="BC81" s="80">
        <v>0.325</v>
      </c>
      <c r="BD81" s="79">
        <v>1.603E-20</v>
      </c>
      <c r="BE81" s="81">
        <v>0.31172500000000003</v>
      </c>
      <c r="BI81" s="80">
        <v>0.365</v>
      </c>
      <c r="BJ81" s="79">
        <v>1.077E-20</v>
      </c>
      <c r="BK81" s="81">
        <v>0.38430472485140815</v>
      </c>
      <c r="BL81" s="80">
        <v>0.4675</v>
      </c>
      <c r="BM81" s="79">
        <v>1.1E-21</v>
      </c>
      <c r="BN81" s="81">
        <v>0.035427934875513684</v>
      </c>
      <c r="BO81" s="80">
        <v>0.351</v>
      </c>
      <c r="BP81" s="79">
        <v>5.2E-20</v>
      </c>
      <c r="CA81" s="80">
        <v>0.335</v>
      </c>
      <c r="CB81" s="79">
        <v>1.9999999999999999E-22</v>
      </c>
      <c r="CD81" s="80">
        <v>0.325</v>
      </c>
      <c r="CE81" s="79">
        <v>6.74E-20</v>
      </c>
      <c r="CF81" s="81">
        <v>0.009</v>
      </c>
      <c r="CG81" s="80">
        <v>0.325</v>
      </c>
      <c r="CH81" s="79">
        <v>6.95E-20</v>
      </c>
      <c r="CI81" s="81">
        <v>0.014</v>
      </c>
      <c r="CV81" s="80">
        <v>0.325</v>
      </c>
      <c r="CW81" s="79">
        <v>6.85E-20</v>
      </c>
    </row>
    <row r="82" spans="1:101" ht="12.75">
      <c r="A82" s="94"/>
      <c r="B82" s="186"/>
      <c r="C82" s="261"/>
      <c r="K82" s="80">
        <v>0.479</v>
      </c>
      <c r="L82" s="79">
        <v>7.8E-19</v>
      </c>
      <c r="M82" s="81">
        <v>1</v>
      </c>
      <c r="Q82" s="80">
        <v>0.55</v>
      </c>
      <c r="R82" s="79">
        <v>3.37E-21</v>
      </c>
      <c r="S82" s="81">
        <v>1</v>
      </c>
      <c r="T82" s="80">
        <v>0.3475</v>
      </c>
      <c r="U82" s="79">
        <v>7.06E-20</v>
      </c>
      <c r="AI82" s="80">
        <v>0.326</v>
      </c>
      <c r="AJ82" s="79">
        <v>6.876E-20</v>
      </c>
      <c r="AK82" s="81">
        <v>0.506</v>
      </c>
      <c r="AL82" s="80">
        <v>0.326</v>
      </c>
      <c r="AM82" s="79">
        <v>6.876E-20</v>
      </c>
      <c r="AN82" s="81">
        <v>0.494</v>
      </c>
      <c r="AR82" s="80">
        <v>0.356</v>
      </c>
      <c r="AS82" s="79">
        <v>1E-23</v>
      </c>
      <c r="AZ82" s="80">
        <v>0.326</v>
      </c>
      <c r="BA82" s="79">
        <v>1.606E-20</v>
      </c>
      <c r="BB82" s="81">
        <v>0.6189400799999999</v>
      </c>
      <c r="BC82" s="80">
        <v>0.326</v>
      </c>
      <c r="BD82" s="79">
        <v>1.606E-20</v>
      </c>
      <c r="BE82" s="81">
        <v>0.3006438</v>
      </c>
      <c r="BI82" s="80">
        <v>0.366</v>
      </c>
      <c r="BJ82" s="79">
        <v>1.1566E-20</v>
      </c>
      <c r="BK82" s="81">
        <v>0.37436693638784413</v>
      </c>
      <c r="BL82" s="80">
        <v>0.47</v>
      </c>
      <c r="BM82" s="79">
        <v>7E-22</v>
      </c>
      <c r="BN82" s="81">
        <v>0.03321602158886282</v>
      </c>
      <c r="BO82" s="80">
        <v>0.352</v>
      </c>
      <c r="BP82" s="79">
        <v>4.599999999999999E-20</v>
      </c>
      <c r="CA82" s="80">
        <v>0.336</v>
      </c>
      <c r="CB82" s="79">
        <v>1.4E-22</v>
      </c>
      <c r="CD82" s="80">
        <v>0.326</v>
      </c>
      <c r="CE82" s="79">
        <v>6.73E-20</v>
      </c>
      <c r="CF82" s="81">
        <v>0.009</v>
      </c>
      <c r="CG82" s="80">
        <v>0.326</v>
      </c>
      <c r="CH82" s="79">
        <v>7.02E-20</v>
      </c>
      <c r="CI82" s="81">
        <v>0.013</v>
      </c>
      <c r="CV82" s="80">
        <v>0.326</v>
      </c>
      <c r="CW82" s="79">
        <v>6.88E-20</v>
      </c>
    </row>
    <row r="83" spans="1:101" ht="12.75">
      <c r="A83" s="94"/>
      <c r="B83" s="186"/>
      <c r="C83" s="261"/>
      <c r="K83" s="80">
        <v>0.48</v>
      </c>
      <c r="L83" s="79">
        <v>7.5E-19</v>
      </c>
      <c r="M83" s="81">
        <v>1</v>
      </c>
      <c r="Q83" s="80">
        <v>0.555</v>
      </c>
      <c r="R83" s="79">
        <v>3.5799999999999994E-21</v>
      </c>
      <c r="S83" s="81">
        <v>1</v>
      </c>
      <c r="T83" s="80">
        <v>0.348</v>
      </c>
      <c r="U83" s="79">
        <v>6.63E-20</v>
      </c>
      <c r="AI83" s="80">
        <v>0.327</v>
      </c>
      <c r="AJ83" s="79">
        <v>4.37E-20</v>
      </c>
      <c r="AK83" s="81">
        <v>0.5</v>
      </c>
      <c r="AL83" s="80">
        <v>0.327</v>
      </c>
      <c r="AM83" s="79">
        <v>4.37E-20</v>
      </c>
      <c r="AN83" s="81">
        <v>0.5</v>
      </c>
      <c r="AR83" s="80">
        <v>0.357</v>
      </c>
      <c r="AS83" s="79">
        <v>1E-23</v>
      </c>
      <c r="AZ83" s="80">
        <v>0.327</v>
      </c>
      <c r="BA83" s="79">
        <v>1.695E-20</v>
      </c>
      <c r="BB83" s="81">
        <v>0.62449092</v>
      </c>
      <c r="BC83" s="80">
        <v>0.327</v>
      </c>
      <c r="BD83" s="79">
        <v>1.695E-20</v>
      </c>
      <c r="BE83" s="81">
        <v>0.2896746</v>
      </c>
      <c r="BI83" s="80">
        <v>0.367</v>
      </c>
      <c r="BJ83" s="79">
        <v>1.2362E-20</v>
      </c>
      <c r="BK83" s="81">
        <v>0.3645872679527891</v>
      </c>
      <c r="BL83" s="80">
        <v>0.4725</v>
      </c>
      <c r="BM83" s="79">
        <v>0</v>
      </c>
      <c r="BN83" s="81">
        <v>0.03116345694312371</v>
      </c>
      <c r="BO83" s="80">
        <v>0.353</v>
      </c>
      <c r="BP83" s="79">
        <v>3.4E-20</v>
      </c>
      <c r="CA83" s="80">
        <v>0.337</v>
      </c>
      <c r="CB83" s="79">
        <v>1.0999999999999998E-22</v>
      </c>
      <c r="CD83" s="80">
        <v>0.327</v>
      </c>
      <c r="CE83" s="79">
        <v>6.68E-20</v>
      </c>
      <c r="CF83" s="81">
        <v>0.008</v>
      </c>
      <c r="CG83" s="80">
        <v>0.327</v>
      </c>
      <c r="CH83" s="79">
        <v>7.09E-20</v>
      </c>
      <c r="CI83" s="81">
        <v>0.012</v>
      </c>
      <c r="CV83" s="80">
        <v>0.327</v>
      </c>
      <c r="CW83" s="79">
        <v>6.89E-20</v>
      </c>
    </row>
    <row r="84" spans="1:101" ht="12.75">
      <c r="A84" s="94" t="s">
        <v>2369</v>
      </c>
      <c r="B84" s="186">
        <v>0.00044416666666666666</v>
      </c>
      <c r="C84" s="95" t="s">
        <v>1210</v>
      </c>
      <c r="K84" s="80">
        <v>0.481</v>
      </c>
      <c r="L84" s="79">
        <v>7.6E-19</v>
      </c>
      <c r="M84" s="81">
        <v>1</v>
      </c>
      <c r="Q84" s="80">
        <v>0.56</v>
      </c>
      <c r="R84" s="79">
        <v>3.98E-21</v>
      </c>
      <c r="S84" s="81">
        <v>1</v>
      </c>
      <c r="T84" s="80">
        <v>0.3485</v>
      </c>
      <c r="U84" s="79">
        <v>6.26E-20</v>
      </c>
      <c r="AI84" s="80">
        <v>0.328</v>
      </c>
      <c r="AJ84" s="79">
        <v>1.2199999999999999E-20</v>
      </c>
      <c r="AK84" s="81">
        <v>0.4</v>
      </c>
      <c r="AL84" s="80">
        <v>0.328</v>
      </c>
      <c r="AM84" s="79">
        <v>1.2199999999999999E-20</v>
      </c>
      <c r="AN84" s="81">
        <v>0.6</v>
      </c>
      <c r="AR84" s="80">
        <v>0.358</v>
      </c>
      <c r="AS84" s="79">
        <v>0</v>
      </c>
      <c r="AZ84" s="80">
        <v>0.328</v>
      </c>
      <c r="BA84" s="79">
        <v>1.937E-20</v>
      </c>
      <c r="BB84" s="81">
        <v>0.62992752</v>
      </c>
      <c r="BC84" s="80">
        <v>0.328</v>
      </c>
      <c r="BD84" s="79">
        <v>1.937E-20</v>
      </c>
      <c r="BE84" s="81">
        <v>0.2788174</v>
      </c>
      <c r="BI84" s="80">
        <v>0.368</v>
      </c>
      <c r="BJ84" s="79">
        <v>1.3158E-20</v>
      </c>
      <c r="BK84" s="81">
        <v>0.3549703845392613</v>
      </c>
      <c r="BO84" s="80">
        <v>0.354</v>
      </c>
      <c r="BP84" s="79">
        <v>2.9E-20</v>
      </c>
      <c r="CA84" s="80">
        <v>0.338</v>
      </c>
      <c r="CB84" s="79">
        <v>8E-23</v>
      </c>
      <c r="CD84" s="80">
        <v>0.328</v>
      </c>
      <c r="CE84" s="79">
        <v>6.83E-20</v>
      </c>
      <c r="CF84" s="81">
        <v>0.008</v>
      </c>
      <c r="CG84" s="80">
        <v>0.328</v>
      </c>
      <c r="CH84" s="79">
        <v>7.16E-20</v>
      </c>
      <c r="CI84" s="81">
        <v>0.012</v>
      </c>
      <c r="CV84" s="80">
        <v>0.328</v>
      </c>
      <c r="CW84" s="79">
        <v>7E-20</v>
      </c>
    </row>
    <row r="85" spans="1:101" ht="12.75">
      <c r="A85" s="94"/>
      <c r="B85" s="186"/>
      <c r="C85" s="261" t="s">
        <v>2</v>
      </c>
      <c r="K85" s="80">
        <v>0.482</v>
      </c>
      <c r="L85" s="79">
        <v>7.6E-19</v>
      </c>
      <c r="M85" s="81">
        <v>1</v>
      </c>
      <c r="Q85" s="80">
        <v>0.565</v>
      </c>
      <c r="R85" s="79">
        <v>4.3899999999999995E-21</v>
      </c>
      <c r="S85" s="81">
        <v>1</v>
      </c>
      <c r="T85" s="80">
        <v>0.349</v>
      </c>
      <c r="U85" s="79">
        <v>5.999999999999999E-20</v>
      </c>
      <c r="AI85" s="80">
        <v>0.329</v>
      </c>
      <c r="AJ85" s="79">
        <v>3.1199999999999995E-20</v>
      </c>
      <c r="AK85" s="81">
        <v>0.329</v>
      </c>
      <c r="AL85" s="80">
        <v>0.329</v>
      </c>
      <c r="AM85" s="79">
        <v>3.1199999999999995E-20</v>
      </c>
      <c r="AN85" s="81">
        <v>0.671</v>
      </c>
      <c r="AZ85" s="80">
        <v>0.329</v>
      </c>
      <c r="BA85" s="79">
        <v>1.857E-20</v>
      </c>
      <c r="BB85" s="81">
        <v>0.6352498799999999</v>
      </c>
      <c r="BC85" s="80">
        <v>0.329</v>
      </c>
      <c r="BD85" s="79">
        <v>1.857E-20</v>
      </c>
      <c r="BE85" s="81">
        <v>0.2680722</v>
      </c>
      <c r="BI85" s="80">
        <v>0.369</v>
      </c>
      <c r="BJ85" s="79">
        <v>1.3954E-20</v>
      </c>
      <c r="BK85" s="81">
        <v>0.3455204257556187</v>
      </c>
      <c r="BO85" s="80">
        <v>0.355</v>
      </c>
      <c r="BP85" s="79">
        <v>3.1E-20</v>
      </c>
      <c r="CA85" s="80">
        <v>0.339</v>
      </c>
      <c r="CB85" s="79">
        <v>7E-23</v>
      </c>
      <c r="CD85" s="80">
        <v>0.329</v>
      </c>
      <c r="CE85" s="79">
        <v>7.07E-20</v>
      </c>
      <c r="CF85" s="81">
        <v>0.007</v>
      </c>
      <c r="CG85" s="80">
        <v>0.329</v>
      </c>
      <c r="CH85" s="79">
        <v>7.23E-20</v>
      </c>
      <c r="CI85" s="81">
        <v>0.011</v>
      </c>
      <c r="CV85" s="80">
        <v>0.329</v>
      </c>
      <c r="CW85" s="79">
        <v>7.15E-20</v>
      </c>
    </row>
    <row r="86" spans="1:101" ht="12.75">
      <c r="A86" s="94"/>
      <c r="B86" s="186"/>
      <c r="C86" s="261"/>
      <c r="K86" s="80">
        <v>0.483</v>
      </c>
      <c r="L86" s="79">
        <v>7.699999999999999E-19</v>
      </c>
      <c r="M86" s="81">
        <v>1</v>
      </c>
      <c r="Q86" s="80">
        <v>0.57</v>
      </c>
      <c r="R86" s="79">
        <v>4.67E-21</v>
      </c>
      <c r="S86" s="81">
        <v>1</v>
      </c>
      <c r="T86" s="80">
        <v>0.3495</v>
      </c>
      <c r="U86" s="79">
        <v>6.469999999999999E-20</v>
      </c>
      <c r="AI86" s="80">
        <v>0.33</v>
      </c>
      <c r="AJ86" s="79">
        <v>3.8649999999999995E-20</v>
      </c>
      <c r="AK86" s="81">
        <v>0.38</v>
      </c>
      <c r="AL86" s="80">
        <v>0.33</v>
      </c>
      <c r="AM86" s="79">
        <v>3.8649999999999995E-20</v>
      </c>
      <c r="AN86" s="81">
        <v>0.62</v>
      </c>
      <c r="AZ86" s="80">
        <v>0.33</v>
      </c>
      <c r="BA86" s="79">
        <v>1.689E-20</v>
      </c>
      <c r="BB86" s="81">
        <v>0.640458</v>
      </c>
      <c r="BC86" s="80">
        <v>0.33</v>
      </c>
      <c r="BD86" s="79">
        <v>1.689E-20</v>
      </c>
      <c r="BE86" s="81">
        <v>0.257439</v>
      </c>
      <c r="BI86" s="80">
        <v>0.37</v>
      </c>
      <c r="BJ86" s="79">
        <v>1.475E-20</v>
      </c>
      <c r="BK86" s="81">
        <v>0.33624101636567716</v>
      </c>
      <c r="BO86" s="80">
        <v>0.356</v>
      </c>
      <c r="BP86" s="79">
        <v>2.9999999999999997E-20</v>
      </c>
      <c r="CA86" s="80">
        <v>0.34</v>
      </c>
      <c r="CB86" s="79">
        <v>4.9999999999999997E-23</v>
      </c>
      <c r="CD86" s="80">
        <v>0.33</v>
      </c>
      <c r="CE86" s="79">
        <v>7.15E-20</v>
      </c>
      <c r="CF86" s="81">
        <v>0.007</v>
      </c>
      <c r="CG86" s="80">
        <v>0.33</v>
      </c>
      <c r="CH86" s="79">
        <v>7.28E-20</v>
      </c>
      <c r="CI86" s="81">
        <v>0.011</v>
      </c>
      <c r="CV86" s="80">
        <v>0.33</v>
      </c>
      <c r="CW86" s="79">
        <v>7.22E-20</v>
      </c>
    </row>
    <row r="87" spans="1:101" ht="12.75">
      <c r="A87" s="94"/>
      <c r="B87" s="186"/>
      <c r="C87" s="261"/>
      <c r="K87" s="80">
        <v>0.484</v>
      </c>
      <c r="L87" s="79">
        <v>8.299999999999999E-19</v>
      </c>
      <c r="M87" s="81">
        <v>1</v>
      </c>
      <c r="Q87" s="80">
        <v>0.575</v>
      </c>
      <c r="R87" s="79">
        <v>4.81E-21</v>
      </c>
      <c r="S87" s="81">
        <v>1</v>
      </c>
      <c r="T87" s="80">
        <v>0.35</v>
      </c>
      <c r="U87" s="79">
        <v>9.06E-20</v>
      </c>
      <c r="AI87" s="80">
        <v>0.331</v>
      </c>
      <c r="AJ87" s="79">
        <v>1.4119999999999997E-20</v>
      </c>
      <c r="AK87" s="81">
        <v>0.46</v>
      </c>
      <c r="AL87" s="80">
        <v>0.331</v>
      </c>
      <c r="AM87" s="79">
        <v>1.4119999999999997E-20</v>
      </c>
      <c r="AN87" s="81">
        <v>0.43</v>
      </c>
      <c r="AZ87" s="80">
        <v>0.331</v>
      </c>
      <c r="BA87" s="79">
        <v>1.1279999999999998E-20</v>
      </c>
      <c r="BB87" s="81">
        <v>0.6440372400000001</v>
      </c>
      <c r="BC87" s="80">
        <v>0.331</v>
      </c>
      <c r="BD87" s="79">
        <v>1.1279999999999998E-20</v>
      </c>
      <c r="BE87" s="81">
        <v>0.24629664</v>
      </c>
      <c r="BI87" s="80">
        <v>0.371</v>
      </c>
      <c r="BJ87" s="79">
        <v>1.5622E-20</v>
      </c>
      <c r="BK87" s="81">
        <v>0.3271352790288188</v>
      </c>
      <c r="BO87" s="80">
        <v>0.357</v>
      </c>
      <c r="BP87" s="79">
        <v>2.9999999999999997E-20</v>
      </c>
      <c r="CA87" s="80">
        <v>0.341</v>
      </c>
      <c r="CB87" s="79">
        <v>4.9999999999999997E-23</v>
      </c>
      <c r="CD87" s="80">
        <v>0.331</v>
      </c>
      <c r="CE87" s="79">
        <v>7.16E-20</v>
      </c>
      <c r="CF87" s="81">
        <v>0.007</v>
      </c>
      <c r="CG87" s="80">
        <v>0.331</v>
      </c>
      <c r="CH87" s="79">
        <v>7.3E-20</v>
      </c>
      <c r="CI87" s="81">
        <v>0.01</v>
      </c>
      <c r="CV87" s="80">
        <v>0.331</v>
      </c>
      <c r="CW87" s="79">
        <v>7.23E-20</v>
      </c>
    </row>
    <row r="88" spans="1:101" ht="12.75">
      <c r="A88" s="94"/>
      <c r="B88" s="186"/>
      <c r="C88" s="261"/>
      <c r="K88" s="80">
        <v>0.485</v>
      </c>
      <c r="L88" s="79">
        <v>8.8E-19</v>
      </c>
      <c r="M88" s="81">
        <v>1</v>
      </c>
      <c r="Q88" s="80">
        <v>0.58</v>
      </c>
      <c r="R88" s="79">
        <v>4.64E-21</v>
      </c>
      <c r="S88" s="81">
        <v>1</v>
      </c>
      <c r="T88" s="80">
        <v>0.3505</v>
      </c>
      <c r="U88" s="79">
        <v>1.4949999999999998E-19</v>
      </c>
      <c r="AI88" s="80">
        <v>0.332</v>
      </c>
      <c r="AJ88" s="79">
        <v>3.47E-21</v>
      </c>
      <c r="AK88" s="81">
        <v>0.37</v>
      </c>
      <c r="AL88" s="80">
        <v>0.332</v>
      </c>
      <c r="AM88" s="79">
        <v>3.47E-21</v>
      </c>
      <c r="AN88" s="81">
        <v>0.45</v>
      </c>
      <c r="AZ88" s="80">
        <v>0.332</v>
      </c>
      <c r="BA88" s="79">
        <v>1.048E-20</v>
      </c>
      <c r="BB88" s="81">
        <v>0.64747536</v>
      </c>
      <c r="BC88" s="80">
        <v>0.332</v>
      </c>
      <c r="BD88" s="79">
        <v>1.048E-20</v>
      </c>
      <c r="BE88" s="81">
        <v>0.23530116</v>
      </c>
      <c r="BI88" s="80">
        <v>0.372</v>
      </c>
      <c r="BJ88" s="79">
        <v>1.6494E-20</v>
      </c>
      <c r="BK88" s="81">
        <v>0.3182058489885091</v>
      </c>
      <c r="BO88" s="80">
        <v>0.358</v>
      </c>
      <c r="BP88" s="79">
        <v>2.2E-20</v>
      </c>
      <c r="CA88" s="80">
        <v>0.342</v>
      </c>
      <c r="CB88" s="79">
        <v>3E-23</v>
      </c>
      <c r="CD88" s="80">
        <v>0.332</v>
      </c>
      <c r="CE88" s="79">
        <v>7.03E-20</v>
      </c>
      <c r="CF88" s="81">
        <v>0.006</v>
      </c>
      <c r="CG88" s="80">
        <v>0.332</v>
      </c>
      <c r="CH88" s="79">
        <v>7.26E-20</v>
      </c>
      <c r="CI88" s="81">
        <v>0.009</v>
      </c>
      <c r="CV88" s="80">
        <v>0.332</v>
      </c>
      <c r="CW88" s="79">
        <v>7.15E-20</v>
      </c>
    </row>
    <row r="89" spans="1:101" ht="12.75">
      <c r="A89" s="94"/>
      <c r="B89" s="186"/>
      <c r="C89" s="261"/>
      <c r="K89" s="80">
        <v>0.486</v>
      </c>
      <c r="L89" s="79">
        <v>9.8E-19</v>
      </c>
      <c r="M89" s="81">
        <v>1</v>
      </c>
      <c r="Q89" s="80">
        <v>0.585</v>
      </c>
      <c r="R89" s="79">
        <v>4.46E-21</v>
      </c>
      <c r="S89" s="81">
        <v>1</v>
      </c>
      <c r="T89" s="80">
        <v>0.351</v>
      </c>
      <c r="U89" s="79">
        <v>1.6940000000000001E-19</v>
      </c>
      <c r="AI89" s="80">
        <v>0.333</v>
      </c>
      <c r="AJ89" s="79">
        <v>2.14E-21</v>
      </c>
      <c r="AK89" s="81">
        <v>0.24</v>
      </c>
      <c r="AL89" s="80">
        <v>0.333</v>
      </c>
      <c r="AM89" s="79">
        <v>2.14E-21</v>
      </c>
      <c r="AN89" s="81">
        <v>0.48</v>
      </c>
      <c r="AZ89" s="80">
        <v>0.333</v>
      </c>
      <c r="BA89" s="79">
        <v>9.659999999999999E-21</v>
      </c>
      <c r="BB89" s="81">
        <v>0.6507723599999999</v>
      </c>
      <c r="BC89" s="80">
        <v>0.333</v>
      </c>
      <c r="BD89" s="79">
        <v>9.659999999999999E-21</v>
      </c>
      <c r="BE89" s="81">
        <v>0.22445256</v>
      </c>
      <c r="BI89" s="80">
        <v>0.373</v>
      </c>
      <c r="BJ89" s="79">
        <v>1.7366E-20</v>
      </c>
      <c r="BK89" s="81">
        <v>0.3094548904583328</v>
      </c>
      <c r="BO89" s="80">
        <v>0.359</v>
      </c>
      <c r="BP89" s="79">
        <v>1.9E-20</v>
      </c>
      <c r="CA89" s="80">
        <v>0.343</v>
      </c>
      <c r="CB89" s="79">
        <v>3E-23</v>
      </c>
      <c r="CD89" s="80">
        <v>0.333</v>
      </c>
      <c r="CE89" s="79">
        <v>6.69E-20</v>
      </c>
      <c r="CF89" s="81">
        <v>0.006</v>
      </c>
      <c r="CG89" s="80">
        <v>0.333</v>
      </c>
      <c r="CH89" s="79">
        <v>7.18E-20</v>
      </c>
      <c r="CI89" s="81">
        <v>0.009</v>
      </c>
      <c r="CV89" s="80">
        <v>0.333</v>
      </c>
      <c r="CW89" s="79">
        <v>6.94E-20</v>
      </c>
    </row>
    <row r="90" spans="1:101" ht="12.75">
      <c r="A90" s="94"/>
      <c r="B90" s="186"/>
      <c r="C90" s="261"/>
      <c r="K90" s="80">
        <v>0.487</v>
      </c>
      <c r="L90" s="79">
        <v>9.9E-19</v>
      </c>
      <c r="M90" s="81">
        <v>1</v>
      </c>
      <c r="Q90" s="80">
        <v>0.59</v>
      </c>
      <c r="R90" s="79">
        <v>4.47E-21</v>
      </c>
      <c r="S90" s="81">
        <v>1</v>
      </c>
      <c r="T90" s="80">
        <v>0.3515</v>
      </c>
      <c r="U90" s="79">
        <v>1.407E-19</v>
      </c>
      <c r="AI90" s="80">
        <v>0.334</v>
      </c>
      <c r="AJ90" s="79">
        <v>1.59E-21</v>
      </c>
      <c r="AK90" s="81">
        <v>0.112</v>
      </c>
      <c r="AL90" s="80">
        <v>0.334</v>
      </c>
      <c r="AM90" s="79">
        <v>1.59E-21</v>
      </c>
      <c r="AN90" s="81">
        <v>0.51</v>
      </c>
      <c r="AZ90" s="80">
        <v>0.334</v>
      </c>
      <c r="BA90" s="79">
        <v>9.19E-21</v>
      </c>
      <c r="BB90" s="81">
        <v>0.6539282399999999</v>
      </c>
      <c r="BC90" s="80">
        <v>0.334</v>
      </c>
      <c r="BD90" s="79">
        <v>9.19E-21</v>
      </c>
      <c r="BE90" s="81">
        <v>0.21375084</v>
      </c>
      <c r="BI90" s="80">
        <v>0.374</v>
      </c>
      <c r="BJ90" s="79">
        <v>1.8238E-20</v>
      </c>
      <c r="BK90" s="81">
        <v>0.30088411445852103</v>
      </c>
      <c r="BO90" s="80">
        <v>0.36</v>
      </c>
      <c r="BP90" s="79">
        <v>2.4E-20</v>
      </c>
      <c r="CA90" s="80">
        <v>0.344</v>
      </c>
      <c r="CB90" s="79">
        <v>2E-23</v>
      </c>
      <c r="CD90" s="80">
        <v>0.334</v>
      </c>
      <c r="CE90" s="79">
        <v>6.41E-20</v>
      </c>
      <c r="CF90" s="81">
        <v>0.006</v>
      </c>
      <c r="CG90" s="80">
        <v>0.334</v>
      </c>
      <c r="CH90" s="79">
        <v>7.04E-20</v>
      </c>
      <c r="CI90" s="81">
        <v>0.008</v>
      </c>
      <c r="CV90" s="80">
        <v>0.334</v>
      </c>
      <c r="CW90" s="79">
        <v>6.73E-20</v>
      </c>
    </row>
    <row r="91" spans="1:101" ht="12.75">
      <c r="A91" s="94"/>
      <c r="B91" s="186"/>
      <c r="C91" s="261"/>
      <c r="K91" s="80">
        <v>0.488</v>
      </c>
      <c r="L91" s="79">
        <v>1.02E-18</v>
      </c>
      <c r="M91" s="81">
        <v>1</v>
      </c>
      <c r="Q91" s="80">
        <v>0.595</v>
      </c>
      <c r="R91" s="79">
        <v>4.7599999999999996E-21</v>
      </c>
      <c r="S91" s="81">
        <v>1</v>
      </c>
      <c r="T91" s="80">
        <v>0.352</v>
      </c>
      <c r="U91" s="79">
        <v>1.2419999999999998E-19</v>
      </c>
      <c r="AI91" s="80">
        <v>0.335</v>
      </c>
      <c r="AJ91" s="79">
        <v>9.699999999999999E-22</v>
      </c>
      <c r="AK91" s="81">
        <v>0.07</v>
      </c>
      <c r="AL91" s="80">
        <v>0.335</v>
      </c>
      <c r="AM91" s="79">
        <v>9.699999999999999E-22</v>
      </c>
      <c r="AN91" s="81">
        <v>0.56</v>
      </c>
      <c r="AZ91" s="80">
        <v>0.335</v>
      </c>
      <c r="BA91" s="79">
        <v>7.37E-21</v>
      </c>
      <c r="BB91" s="81">
        <v>0.6569429999999999</v>
      </c>
      <c r="BC91" s="80">
        <v>0.335</v>
      </c>
      <c r="BD91" s="79">
        <v>7.37E-21</v>
      </c>
      <c r="BE91" s="81">
        <v>0.203196</v>
      </c>
      <c r="BI91" s="80">
        <v>0.375</v>
      </c>
      <c r="BJ91" s="79">
        <v>1.911E-20</v>
      </c>
      <c r="BK91" s="81">
        <v>0.29249479786254795</v>
      </c>
      <c r="BO91" s="80">
        <v>0.361</v>
      </c>
      <c r="BP91" s="79">
        <v>2.2999999999999996E-20</v>
      </c>
      <c r="CA91" s="80">
        <v>0.345</v>
      </c>
      <c r="CB91" s="79">
        <v>1E-23</v>
      </c>
      <c r="CD91" s="80">
        <v>0.335</v>
      </c>
      <c r="CE91" s="79">
        <v>6.08E-20</v>
      </c>
      <c r="CF91" s="81">
        <v>0.005</v>
      </c>
      <c r="CG91" s="80">
        <v>0.335</v>
      </c>
      <c r="CH91" s="79">
        <v>6.94E-20</v>
      </c>
      <c r="CI91" s="81">
        <v>0.008</v>
      </c>
      <c r="CV91" s="80">
        <v>0.335</v>
      </c>
      <c r="CW91" s="79">
        <v>6.51E-20</v>
      </c>
    </row>
    <row r="92" spans="1:101" ht="12.75">
      <c r="A92" s="94"/>
      <c r="B92" s="186"/>
      <c r="C92" s="261"/>
      <c r="K92" s="80">
        <v>0.489</v>
      </c>
      <c r="L92" s="79">
        <v>1.03E-18</v>
      </c>
      <c r="M92" s="81">
        <v>1</v>
      </c>
      <c r="Q92" s="80">
        <v>0.6</v>
      </c>
      <c r="R92" s="79">
        <v>5.13E-21</v>
      </c>
      <c r="S92" s="81">
        <v>1</v>
      </c>
      <c r="T92" s="80">
        <v>0.3525</v>
      </c>
      <c r="U92" s="79">
        <v>1.281E-19</v>
      </c>
      <c r="AI92" s="80">
        <v>0.336</v>
      </c>
      <c r="AJ92" s="79">
        <v>1.2599999999999998E-21</v>
      </c>
      <c r="AK92" s="81">
        <v>0.055</v>
      </c>
      <c r="AL92" s="80">
        <v>0.336</v>
      </c>
      <c r="AM92" s="79">
        <v>1.2599999999999998E-21</v>
      </c>
      <c r="AN92" s="81">
        <v>0.62</v>
      </c>
      <c r="AZ92" s="80">
        <v>0.336</v>
      </c>
      <c r="BA92" s="79">
        <v>6.3E-21</v>
      </c>
      <c r="BB92" s="81">
        <v>0.6584256</v>
      </c>
      <c r="BC92" s="80">
        <v>0.336</v>
      </c>
      <c r="BD92" s="79">
        <v>6.3E-21</v>
      </c>
      <c r="BE92" s="81">
        <v>0.19289279999999998</v>
      </c>
      <c r="BI92" s="80">
        <v>0.376</v>
      </c>
      <c r="BJ92" s="79">
        <v>2.0146E-20</v>
      </c>
      <c r="BK92" s="81">
        <v>0.2842878034223723</v>
      </c>
      <c r="BO92" s="80">
        <v>0.362</v>
      </c>
      <c r="BP92" s="79">
        <v>2.2999999999999996E-20</v>
      </c>
      <c r="CA92" s="80">
        <v>0.346</v>
      </c>
      <c r="CB92" s="79">
        <v>1E-23</v>
      </c>
      <c r="CD92" s="80">
        <v>0.336</v>
      </c>
      <c r="CE92" s="79">
        <v>5.97E-20</v>
      </c>
      <c r="CF92" s="81">
        <v>0.005</v>
      </c>
      <c r="CG92" s="80">
        <v>0.336</v>
      </c>
      <c r="CH92" s="79">
        <v>6.85E-20</v>
      </c>
      <c r="CI92" s="81">
        <v>0.008</v>
      </c>
      <c r="CV92" s="80">
        <v>0.336</v>
      </c>
      <c r="CW92" s="79">
        <v>6.41E-20</v>
      </c>
    </row>
    <row r="93" spans="1:101" ht="12.75">
      <c r="A93" s="94" t="s">
        <v>2370</v>
      </c>
      <c r="B93" s="186">
        <v>0.0005551666666666667</v>
      </c>
      <c r="C93" s="95" t="s">
        <v>1211</v>
      </c>
      <c r="K93" s="80">
        <v>0.49</v>
      </c>
      <c r="L93" s="79">
        <v>1.1099999999999999E-18</v>
      </c>
      <c r="M93" s="81">
        <v>1</v>
      </c>
      <c r="Q93" s="80">
        <v>0.605</v>
      </c>
      <c r="R93" s="79">
        <v>5.1399999999999996E-21</v>
      </c>
      <c r="S93" s="81">
        <v>1</v>
      </c>
      <c r="T93" s="80">
        <v>0.353</v>
      </c>
      <c r="U93" s="79">
        <v>1.6339999999999998E-19</v>
      </c>
      <c r="AI93" s="80">
        <v>0.337</v>
      </c>
      <c r="AJ93" s="79">
        <v>3.8299999999999994E-21</v>
      </c>
      <c r="AK93" s="81">
        <v>0.035</v>
      </c>
      <c r="AL93" s="80">
        <v>0.337</v>
      </c>
      <c r="AM93" s="79">
        <v>3.8299999999999994E-21</v>
      </c>
      <c r="AN93" s="81">
        <v>0.61</v>
      </c>
      <c r="AZ93" s="80">
        <v>0.337</v>
      </c>
      <c r="BA93" s="79">
        <v>5.89E-21</v>
      </c>
      <c r="BB93" s="81">
        <v>0.6597318</v>
      </c>
      <c r="BC93" s="80">
        <v>0.337</v>
      </c>
      <c r="BD93" s="79">
        <v>5.89E-21</v>
      </c>
      <c r="BE93" s="81">
        <v>0.1827624</v>
      </c>
      <c r="BI93" s="80">
        <v>0.377</v>
      </c>
      <c r="BJ93" s="79">
        <v>2.1182E-20</v>
      </c>
      <c r="BK93" s="81">
        <v>0.2762636005518733</v>
      </c>
      <c r="BO93" s="80">
        <v>0.363</v>
      </c>
      <c r="BP93" s="79">
        <v>2.6E-20</v>
      </c>
      <c r="CA93" s="80">
        <v>0.347</v>
      </c>
      <c r="CB93" s="79">
        <v>0</v>
      </c>
      <c r="CD93" s="80">
        <v>0.337</v>
      </c>
      <c r="CE93" s="79">
        <v>6.25E-20</v>
      </c>
      <c r="CF93" s="81">
        <v>0.005</v>
      </c>
      <c r="CG93" s="80">
        <v>0.337</v>
      </c>
      <c r="CH93" s="79">
        <v>6.7E-20</v>
      </c>
      <c r="CI93" s="81">
        <v>0.007</v>
      </c>
      <c r="CV93" s="80">
        <v>0.337</v>
      </c>
      <c r="CW93" s="79">
        <v>6.48E-20</v>
      </c>
    </row>
    <row r="94" spans="1:101" ht="12.75">
      <c r="A94" s="94"/>
      <c r="B94" s="186"/>
      <c r="C94" s="261" t="s">
        <v>1212</v>
      </c>
      <c r="K94" s="80">
        <v>0.491</v>
      </c>
      <c r="L94" s="79">
        <v>1.06E-18</v>
      </c>
      <c r="M94" s="81">
        <v>1</v>
      </c>
      <c r="Q94" s="80">
        <v>0.61</v>
      </c>
      <c r="R94" s="79">
        <v>4.779999999999999E-21</v>
      </c>
      <c r="S94" s="81">
        <v>1</v>
      </c>
      <c r="T94" s="80">
        <v>0.3535</v>
      </c>
      <c r="U94" s="79">
        <v>2.8489999999999997E-19</v>
      </c>
      <c r="AI94" s="80">
        <v>0.338</v>
      </c>
      <c r="AJ94" s="79">
        <v>1.919E-20</v>
      </c>
      <c r="AK94" s="81">
        <v>0.01</v>
      </c>
      <c r="AL94" s="80">
        <v>0.338</v>
      </c>
      <c r="AM94" s="79">
        <v>1.919E-20</v>
      </c>
      <c r="AN94" s="81">
        <v>0.58</v>
      </c>
      <c r="AZ94" s="80">
        <v>0.338</v>
      </c>
      <c r="BA94" s="79">
        <v>6.4699999999999995E-21</v>
      </c>
      <c r="BB94" s="81">
        <v>0.6608615999999999</v>
      </c>
      <c r="BC94" s="80">
        <v>0.338</v>
      </c>
      <c r="BD94" s="79">
        <v>6.4699999999999995E-21</v>
      </c>
      <c r="BE94" s="81">
        <v>0.17280479999999998</v>
      </c>
      <c r="BI94" s="80">
        <v>0.378</v>
      </c>
      <c r="BJ94" s="79">
        <v>2.2218E-20</v>
      </c>
      <c r="BK94" s="81">
        <v>0.26842228666058987</v>
      </c>
      <c r="BO94" s="80">
        <v>0.364</v>
      </c>
      <c r="BP94" s="79">
        <v>2.2999999999999996E-20</v>
      </c>
      <c r="CD94" s="80">
        <v>0.338</v>
      </c>
      <c r="CE94" s="79">
        <v>6.38E-20</v>
      </c>
      <c r="CF94" s="81">
        <v>0.004</v>
      </c>
      <c r="CG94" s="80">
        <v>0.338</v>
      </c>
      <c r="CH94" s="79">
        <v>6.56E-20</v>
      </c>
      <c r="CI94" s="81">
        <v>0.007</v>
      </c>
      <c r="CV94" s="80">
        <v>0.338</v>
      </c>
      <c r="CW94" s="79">
        <v>6.47E-20</v>
      </c>
    </row>
    <row r="95" spans="1:101" ht="12.75">
      <c r="A95" s="94"/>
      <c r="B95" s="186"/>
      <c r="C95" s="261"/>
      <c r="K95" s="80">
        <v>0.492</v>
      </c>
      <c r="L95" s="79">
        <v>1.0699999999999999E-18</v>
      </c>
      <c r="M95" s="81">
        <v>1</v>
      </c>
      <c r="Q95" s="80">
        <v>0.615</v>
      </c>
      <c r="R95" s="79">
        <v>4.3799999999999996E-21</v>
      </c>
      <c r="S95" s="81">
        <v>1</v>
      </c>
      <c r="T95" s="80">
        <v>0.354</v>
      </c>
      <c r="U95" s="79">
        <v>4.872999999999999E-19</v>
      </c>
      <c r="AI95" s="80">
        <v>0.339</v>
      </c>
      <c r="AJ95" s="79">
        <v>5.381E-20</v>
      </c>
      <c r="AK95" s="81">
        <v>0.011</v>
      </c>
      <c r="AL95" s="80">
        <v>0.339</v>
      </c>
      <c r="AM95" s="79">
        <v>5.381E-20</v>
      </c>
      <c r="AN95" s="81">
        <v>0.58</v>
      </c>
      <c r="AZ95" s="80">
        <v>0.339</v>
      </c>
      <c r="BA95" s="79">
        <v>5.849999999999999E-21</v>
      </c>
      <c r="BB95" s="81">
        <v>0.6618149999999999</v>
      </c>
      <c r="BC95" s="80">
        <v>0.339</v>
      </c>
      <c r="BD95" s="79">
        <v>5.849999999999999E-21</v>
      </c>
      <c r="BE95" s="81">
        <v>0.16302</v>
      </c>
      <c r="BI95" s="80">
        <v>0.379</v>
      </c>
      <c r="BJ95" s="79">
        <v>2.3254E-20</v>
      </c>
      <c r="BK95" s="81">
        <v>0.26076360884369754</v>
      </c>
      <c r="BO95" s="80">
        <v>0.365</v>
      </c>
      <c r="BP95" s="79">
        <v>2.4E-20</v>
      </c>
      <c r="CD95" s="80">
        <v>0.339</v>
      </c>
      <c r="CE95" s="79">
        <v>6.37E-20</v>
      </c>
      <c r="CF95" s="81">
        <v>0.004</v>
      </c>
      <c r="CG95" s="80">
        <v>0.339</v>
      </c>
      <c r="CH95" s="79">
        <v>6.47E-20</v>
      </c>
      <c r="CI95" s="81">
        <v>0.006</v>
      </c>
      <c r="CV95" s="80">
        <v>0.339</v>
      </c>
      <c r="CW95" s="79">
        <v>6.42E-20</v>
      </c>
    </row>
    <row r="96" spans="1:101" ht="12.75">
      <c r="A96" s="94"/>
      <c r="B96" s="186"/>
      <c r="C96" s="261"/>
      <c r="K96" s="80">
        <v>0.493</v>
      </c>
      <c r="L96" s="79">
        <v>1.09E-18</v>
      </c>
      <c r="M96" s="81">
        <v>1</v>
      </c>
      <c r="Q96" s="80">
        <v>0.62</v>
      </c>
      <c r="R96" s="79">
        <v>4.0600000000000004E-21</v>
      </c>
      <c r="S96" s="81">
        <v>1</v>
      </c>
      <c r="T96" s="80">
        <v>0.3545</v>
      </c>
      <c r="U96" s="79">
        <v>4.434E-19</v>
      </c>
      <c r="AI96" s="80">
        <v>0.34</v>
      </c>
      <c r="AJ96" s="79">
        <v>3.151E-20</v>
      </c>
      <c r="AK96" s="81">
        <v>0.01</v>
      </c>
      <c r="AL96" s="80">
        <v>0.34</v>
      </c>
      <c r="AM96" s="79">
        <v>3.151E-20</v>
      </c>
      <c r="AN96" s="81">
        <v>0.64</v>
      </c>
      <c r="AZ96" s="80">
        <v>0.34</v>
      </c>
      <c r="BA96" s="79">
        <v>5.53E-21</v>
      </c>
      <c r="BB96" s="81">
        <v>0.662592</v>
      </c>
      <c r="BC96" s="80">
        <v>0.34</v>
      </c>
      <c r="BD96" s="79">
        <v>5.53E-21</v>
      </c>
      <c r="BE96" s="81">
        <v>0.153408</v>
      </c>
      <c r="BI96" s="80">
        <v>0.38</v>
      </c>
      <c r="BJ96" s="79">
        <v>2.429E-20</v>
      </c>
      <c r="BK96" s="81">
        <v>0.2532869857488219</v>
      </c>
      <c r="BO96" s="80">
        <v>0.366</v>
      </c>
      <c r="BP96" s="79">
        <v>3.1E-20</v>
      </c>
      <c r="CD96" s="80">
        <v>0.34</v>
      </c>
      <c r="CE96" s="79">
        <v>6.24E-20</v>
      </c>
      <c r="CF96" s="81">
        <v>0.004</v>
      </c>
      <c r="CG96" s="80">
        <v>0.34</v>
      </c>
      <c r="CH96" s="79">
        <v>6.44E-20</v>
      </c>
      <c r="CI96" s="81">
        <v>0.006</v>
      </c>
      <c r="CV96" s="80">
        <v>0.34</v>
      </c>
      <c r="CW96" s="79">
        <v>6.34E-20</v>
      </c>
    </row>
    <row r="97" spans="1:101" ht="12.75">
      <c r="A97" s="94"/>
      <c r="B97" s="186"/>
      <c r="C97" s="261"/>
      <c r="K97" s="80">
        <v>0.494</v>
      </c>
      <c r="L97" s="79">
        <v>1.09E-18</v>
      </c>
      <c r="M97" s="81">
        <v>1</v>
      </c>
      <c r="Q97" s="80">
        <v>0.625</v>
      </c>
      <c r="R97" s="79">
        <v>3.8199999999999995E-21</v>
      </c>
      <c r="S97" s="81">
        <v>1</v>
      </c>
      <c r="T97" s="80">
        <v>0.355</v>
      </c>
      <c r="U97" s="79">
        <v>2.764E-19</v>
      </c>
      <c r="AI97" s="80">
        <v>0.341</v>
      </c>
      <c r="AJ97" s="79">
        <v>9.779999999999999E-21</v>
      </c>
      <c r="AK97" s="81">
        <v>0.008</v>
      </c>
      <c r="AL97" s="80">
        <v>0.341</v>
      </c>
      <c r="AM97" s="79">
        <v>9.779999999999999E-21</v>
      </c>
      <c r="AN97" s="81">
        <v>0.61</v>
      </c>
      <c r="AZ97" s="80">
        <v>0.341</v>
      </c>
      <c r="BA97" s="79">
        <v>5.629999999999999E-21</v>
      </c>
      <c r="BB97" s="81">
        <v>0.66075016</v>
      </c>
      <c r="BC97" s="80">
        <v>0.341</v>
      </c>
      <c r="BD97" s="79">
        <v>5.629999999999999E-21</v>
      </c>
      <c r="BE97" s="81">
        <v>0.14464984</v>
      </c>
      <c r="BI97" s="80">
        <v>0.381</v>
      </c>
      <c r="BJ97" s="79">
        <v>2.5874E-20</v>
      </c>
      <c r="BK97" s="81">
        <v>0.24599152945558309</v>
      </c>
      <c r="BO97" s="80">
        <v>0.367</v>
      </c>
      <c r="BP97" s="79">
        <v>1.6E-20</v>
      </c>
      <c r="CD97" s="80">
        <v>0.341</v>
      </c>
      <c r="CE97" s="79">
        <v>6.02E-20</v>
      </c>
      <c r="CF97" s="81">
        <v>0.004</v>
      </c>
      <c r="CG97" s="80">
        <v>0.341</v>
      </c>
      <c r="CH97" s="79">
        <v>6.42E-20</v>
      </c>
      <c r="CI97" s="81">
        <v>0.006</v>
      </c>
      <c r="CV97" s="80">
        <v>0.341</v>
      </c>
      <c r="CW97" s="79">
        <v>6.22E-20</v>
      </c>
    </row>
    <row r="98" spans="1:101" ht="12.75">
      <c r="A98" s="94" t="s">
        <v>2372</v>
      </c>
      <c r="B98" s="186">
        <v>1.9066666666666667E-06</v>
      </c>
      <c r="C98" s="95" t="s">
        <v>3149</v>
      </c>
      <c r="K98" s="80">
        <v>0.495</v>
      </c>
      <c r="L98" s="79">
        <v>1.13E-18</v>
      </c>
      <c r="M98" s="81">
        <v>1</v>
      </c>
      <c r="Q98" s="80">
        <v>0.63</v>
      </c>
      <c r="R98" s="79">
        <v>3.5599999999999996E-21</v>
      </c>
      <c r="S98" s="81">
        <v>1</v>
      </c>
      <c r="T98" s="80">
        <v>0.3555</v>
      </c>
      <c r="U98" s="79">
        <v>1.6399999999999998E-19</v>
      </c>
      <c r="AI98" s="80">
        <v>0.342</v>
      </c>
      <c r="AJ98" s="79">
        <v>5.0899999999999994E-21</v>
      </c>
      <c r="AK98" s="81">
        <v>0.008</v>
      </c>
      <c r="AL98" s="80">
        <v>0.342</v>
      </c>
      <c r="AM98" s="79">
        <v>5.0899999999999994E-21</v>
      </c>
      <c r="AN98" s="81">
        <v>0.58</v>
      </c>
      <c r="AZ98" s="80">
        <v>0.342</v>
      </c>
      <c r="BA98" s="79">
        <v>5.1E-21</v>
      </c>
      <c r="BB98" s="81">
        <v>0.65873024</v>
      </c>
      <c r="BC98" s="80">
        <v>0.342</v>
      </c>
      <c r="BD98" s="79">
        <v>5.1E-21</v>
      </c>
      <c r="BE98" s="81">
        <v>0.13606975999999998</v>
      </c>
      <c r="BI98" s="80">
        <v>0.382</v>
      </c>
      <c r="BJ98" s="79">
        <v>2.7458E-20</v>
      </c>
      <c r="BK98" s="81">
        <v>0.2388760672192829</v>
      </c>
      <c r="BO98" s="80">
        <v>0.368</v>
      </c>
      <c r="BP98" s="79">
        <v>1.6E-20</v>
      </c>
      <c r="CD98" s="80">
        <v>0.342</v>
      </c>
      <c r="CE98" s="79">
        <v>5.98E-20</v>
      </c>
      <c r="CF98" s="81">
        <v>0.004</v>
      </c>
      <c r="CG98" s="80">
        <v>0.342</v>
      </c>
      <c r="CH98" s="79">
        <v>6.35E-20</v>
      </c>
      <c r="CI98" s="81">
        <v>0.005</v>
      </c>
      <c r="CV98" s="80">
        <v>0.342</v>
      </c>
      <c r="CW98" s="79">
        <v>6.17E-20</v>
      </c>
    </row>
    <row r="99" spans="1:101" ht="12.75">
      <c r="A99" s="94"/>
      <c r="B99" s="186"/>
      <c r="C99" s="261" t="s">
        <v>6373</v>
      </c>
      <c r="K99" s="80">
        <v>0.496</v>
      </c>
      <c r="L99" s="79">
        <v>1.2899999999999999E-18</v>
      </c>
      <c r="M99" s="81">
        <v>1</v>
      </c>
      <c r="Q99" s="80">
        <v>0.635</v>
      </c>
      <c r="R99" s="79">
        <v>3.27E-21</v>
      </c>
      <c r="S99" s="81">
        <v>1</v>
      </c>
      <c r="T99" s="80">
        <v>0.356</v>
      </c>
      <c r="U99" s="79">
        <v>1.113E-19</v>
      </c>
      <c r="AI99" s="80">
        <v>0.343</v>
      </c>
      <c r="AJ99" s="79">
        <v>1.9219999999999998E-20</v>
      </c>
      <c r="AK99" s="81">
        <v>0.008</v>
      </c>
      <c r="AL99" s="80">
        <v>0.343</v>
      </c>
      <c r="AM99" s="79">
        <v>1.9219999999999998E-20</v>
      </c>
      <c r="AN99" s="81">
        <v>0.55</v>
      </c>
      <c r="AZ99" s="80">
        <v>0.343</v>
      </c>
      <c r="BA99" s="79">
        <v>4.99E-21</v>
      </c>
      <c r="BB99" s="81">
        <v>0.65653224</v>
      </c>
      <c r="BC99" s="80">
        <v>0.343</v>
      </c>
      <c r="BD99" s="79">
        <v>4.99E-21</v>
      </c>
      <c r="BE99" s="81">
        <v>0.12766776</v>
      </c>
      <c r="BI99" s="80">
        <v>0.383</v>
      </c>
      <c r="BJ99" s="79">
        <v>2.9042E-20</v>
      </c>
      <c r="BK99" s="81">
        <v>0.2319391629457509</v>
      </c>
      <c r="BO99" s="80">
        <v>0.375</v>
      </c>
      <c r="BP99" s="79">
        <v>0</v>
      </c>
      <c r="CD99" s="80">
        <v>0.343</v>
      </c>
      <c r="CE99" s="79">
        <v>6.58E-20</v>
      </c>
      <c r="CF99" s="81">
        <v>0.003</v>
      </c>
      <c r="CG99" s="80">
        <v>0.343</v>
      </c>
      <c r="CH99" s="79">
        <v>6.35E-20</v>
      </c>
      <c r="CI99" s="81">
        <v>0.005</v>
      </c>
      <c r="CV99" s="80">
        <v>0.343</v>
      </c>
      <c r="CW99" s="79">
        <v>6.47E-20</v>
      </c>
    </row>
    <row r="100" spans="1:101" ht="12.75">
      <c r="A100" s="94"/>
      <c r="B100" s="186"/>
      <c r="C100" s="261"/>
      <c r="K100" s="80">
        <v>0.497</v>
      </c>
      <c r="L100" s="79">
        <v>1.3E-18</v>
      </c>
      <c r="M100" s="81">
        <v>1</v>
      </c>
      <c r="Q100" s="80">
        <v>0.64</v>
      </c>
      <c r="R100" s="79">
        <v>2.9699999999999995E-21</v>
      </c>
      <c r="S100" s="81">
        <v>1</v>
      </c>
      <c r="T100" s="80">
        <v>0.3565</v>
      </c>
      <c r="U100" s="79">
        <v>9.349999999999999E-20</v>
      </c>
      <c r="AI100" s="80">
        <v>0.344</v>
      </c>
      <c r="AJ100" s="79">
        <v>1.2679999999999999E-20</v>
      </c>
      <c r="AK100" s="81">
        <v>0.007</v>
      </c>
      <c r="AL100" s="80">
        <v>0.344</v>
      </c>
      <c r="AM100" s="79">
        <v>1.2679999999999999E-20</v>
      </c>
      <c r="AN100" s="81">
        <v>0.51</v>
      </c>
      <c r="AZ100" s="80">
        <v>0.344</v>
      </c>
      <c r="BA100" s="79">
        <v>6.49E-21</v>
      </c>
      <c r="BB100" s="81">
        <v>0.65415616</v>
      </c>
      <c r="BC100" s="80">
        <v>0.344</v>
      </c>
      <c r="BD100" s="79">
        <v>6.49E-21</v>
      </c>
      <c r="BE100" s="81">
        <v>0.11944384</v>
      </c>
      <c r="BI100" s="80">
        <v>0.384</v>
      </c>
      <c r="BJ100" s="79">
        <v>3.0626E-20</v>
      </c>
      <c r="BK100" s="81">
        <v>0.2250095157895025</v>
      </c>
      <c r="CD100" s="80">
        <v>0.344</v>
      </c>
      <c r="CE100" s="79">
        <v>6.79E-20</v>
      </c>
      <c r="CF100" s="81">
        <v>0.003</v>
      </c>
      <c r="CG100" s="80">
        <v>0.344</v>
      </c>
      <c r="CH100" s="79">
        <v>6.3E-20</v>
      </c>
      <c r="CI100" s="81">
        <v>0.005</v>
      </c>
      <c r="CV100" s="80">
        <v>0.344</v>
      </c>
      <c r="CW100" s="79">
        <v>6.55E-20</v>
      </c>
    </row>
    <row r="101" spans="1:101" ht="12.75">
      <c r="A101" s="94"/>
      <c r="B101" s="186"/>
      <c r="C101" s="261"/>
      <c r="K101" s="80">
        <v>0.498</v>
      </c>
      <c r="L101" s="79">
        <v>1.28E-18</v>
      </c>
      <c r="M101" s="81">
        <v>1</v>
      </c>
      <c r="Q101" s="80">
        <v>0.645</v>
      </c>
      <c r="R101" s="79">
        <v>2.71E-21</v>
      </c>
      <c r="S101" s="81">
        <v>1</v>
      </c>
      <c r="T101" s="80">
        <v>0.357</v>
      </c>
      <c r="U101" s="79">
        <v>9.449999999999998E-20</v>
      </c>
      <c r="AI101" s="80">
        <v>0.345</v>
      </c>
      <c r="AJ101" s="79">
        <v>4.37E-21</v>
      </c>
      <c r="AK101" s="81">
        <v>0.007</v>
      </c>
      <c r="AL101" s="80">
        <v>0.345</v>
      </c>
      <c r="AM101" s="79">
        <v>4.37E-21</v>
      </c>
      <c r="AN101" s="81">
        <v>0.5</v>
      </c>
      <c r="AZ101" s="80">
        <v>0.345</v>
      </c>
      <c r="BA101" s="79">
        <v>6.24E-21</v>
      </c>
      <c r="BB101" s="81">
        <v>0.651602</v>
      </c>
      <c r="BC101" s="80">
        <v>0.345</v>
      </c>
      <c r="BD101" s="79">
        <v>6.24E-21</v>
      </c>
      <c r="BE101" s="81">
        <v>0.111398</v>
      </c>
      <c r="BI101" s="80">
        <v>0.385</v>
      </c>
      <c r="BJ101" s="79">
        <v>3.221E-20</v>
      </c>
      <c r="BK101" s="81">
        <v>0.2165708256938456</v>
      </c>
      <c r="CD101" s="80">
        <v>0.345</v>
      </c>
      <c r="CE101" s="79">
        <v>6.53E-20</v>
      </c>
      <c r="CF101" s="81">
        <v>0.003</v>
      </c>
      <c r="CG101" s="80">
        <v>0.345</v>
      </c>
      <c r="CH101" s="79">
        <v>6.23E-20</v>
      </c>
      <c r="CI101" s="81">
        <v>0.005</v>
      </c>
      <c r="CV101" s="80">
        <v>0.345</v>
      </c>
      <c r="CW101" s="79">
        <v>6.38E-20</v>
      </c>
    </row>
    <row r="102" spans="1:101" ht="12.75">
      <c r="A102" s="94"/>
      <c r="B102" s="186"/>
      <c r="C102" s="261"/>
      <c r="K102" s="80">
        <v>0.499</v>
      </c>
      <c r="L102" s="79">
        <v>1.2499999999999999E-18</v>
      </c>
      <c r="M102" s="81">
        <v>1</v>
      </c>
      <c r="Q102" s="80">
        <v>0.65</v>
      </c>
      <c r="R102" s="79">
        <v>2.5099999999999997E-21</v>
      </c>
      <c r="S102" s="81">
        <v>1</v>
      </c>
      <c r="T102" s="80">
        <v>0.3575</v>
      </c>
      <c r="U102" s="79">
        <v>1.008E-19</v>
      </c>
      <c r="AI102" s="80">
        <v>0.346</v>
      </c>
      <c r="AJ102" s="79">
        <v>1.1899999999999999E-21</v>
      </c>
      <c r="AK102" s="81">
        <v>0.007</v>
      </c>
      <c r="AL102" s="80">
        <v>0.346</v>
      </c>
      <c r="AM102" s="79">
        <v>1.1899999999999999E-21</v>
      </c>
      <c r="AN102" s="81">
        <v>0.47</v>
      </c>
      <c r="AZ102" s="80">
        <v>0.346</v>
      </c>
      <c r="BA102" s="79">
        <v>7.329999999999999E-21</v>
      </c>
      <c r="BB102" s="81">
        <v>0.6464388</v>
      </c>
      <c r="BC102" s="80">
        <v>0.346</v>
      </c>
      <c r="BD102" s="79">
        <v>7.329999999999999E-21</v>
      </c>
      <c r="BE102" s="81">
        <v>0.10436120000000002</v>
      </c>
      <c r="BI102" s="80">
        <v>0.386</v>
      </c>
      <c r="BJ102" s="79">
        <v>3.3826E-20</v>
      </c>
      <c r="BK102" s="81">
        <v>0.20848990176219936</v>
      </c>
      <c r="CD102" s="80">
        <v>0.346</v>
      </c>
      <c r="CE102" s="79">
        <v>6.11E-20</v>
      </c>
      <c r="CF102" s="81">
        <v>0.003</v>
      </c>
      <c r="CG102" s="80">
        <v>0.346</v>
      </c>
      <c r="CH102" s="79">
        <v>6.14E-20</v>
      </c>
      <c r="CI102" s="81">
        <v>0.004</v>
      </c>
      <c r="CV102" s="80">
        <v>0.346</v>
      </c>
      <c r="CW102" s="79">
        <v>6.13E-20</v>
      </c>
    </row>
    <row r="103" spans="1:101" ht="12.75">
      <c r="A103" s="94" t="s">
        <v>2373</v>
      </c>
      <c r="B103" s="186">
        <v>3.886666666666667E-06</v>
      </c>
      <c r="C103" s="95" t="s">
        <v>3150</v>
      </c>
      <c r="K103" s="80">
        <v>0.5</v>
      </c>
      <c r="L103" s="79">
        <v>1.21E-18</v>
      </c>
      <c r="M103" s="81">
        <v>1</v>
      </c>
      <c r="Q103" s="80">
        <v>0.655</v>
      </c>
      <c r="R103" s="79">
        <v>2.31E-21</v>
      </c>
      <c r="S103" s="81">
        <v>1</v>
      </c>
      <c r="T103" s="80">
        <v>0.358</v>
      </c>
      <c r="U103" s="79">
        <v>9.839999999999999E-20</v>
      </c>
      <c r="AI103" s="80">
        <v>0.347</v>
      </c>
      <c r="AJ103" s="79">
        <v>4.399999999999999E-22</v>
      </c>
      <c r="AK103" s="81">
        <v>0.007</v>
      </c>
      <c r="AL103" s="80">
        <v>0.347</v>
      </c>
      <c r="AM103" s="79">
        <v>4.399999999999999E-22</v>
      </c>
      <c r="AN103" s="81">
        <v>0.44</v>
      </c>
      <c r="AZ103" s="80">
        <v>0.347</v>
      </c>
      <c r="BA103" s="79">
        <v>6.31E-21</v>
      </c>
      <c r="BB103" s="81">
        <v>0.6411048000000001</v>
      </c>
      <c r="BC103" s="80">
        <v>0.347</v>
      </c>
      <c r="BD103" s="79">
        <v>6.31E-21</v>
      </c>
      <c r="BE103" s="81">
        <v>0.0974952</v>
      </c>
      <c r="BI103" s="80">
        <v>0.387</v>
      </c>
      <c r="BJ103" s="79">
        <v>3.5442E-20</v>
      </c>
      <c r="BK103" s="81">
        <v>0.20074994529489695</v>
      </c>
      <c r="CD103" s="80">
        <v>0.347</v>
      </c>
      <c r="CE103" s="79">
        <v>5.63E-20</v>
      </c>
      <c r="CF103" s="81">
        <v>0.003</v>
      </c>
      <c r="CG103" s="80">
        <v>0.347</v>
      </c>
      <c r="CH103" s="79">
        <v>6.08E-20</v>
      </c>
      <c r="CI103" s="81">
        <v>0.004</v>
      </c>
      <c r="CV103" s="80">
        <v>0.347</v>
      </c>
      <c r="CW103" s="79">
        <v>5.86E-20</v>
      </c>
    </row>
    <row r="104" spans="1:101" ht="12.75">
      <c r="A104" s="94"/>
      <c r="B104" s="186"/>
      <c r="C104" s="260" t="s">
        <v>186</v>
      </c>
      <c r="K104" s="80">
        <v>0.501</v>
      </c>
      <c r="L104" s="79">
        <v>1.1799999999999999E-18</v>
      </c>
      <c r="M104" s="81">
        <v>1</v>
      </c>
      <c r="Q104" s="80">
        <v>0.66</v>
      </c>
      <c r="R104" s="79">
        <v>2.0999999999999997E-21</v>
      </c>
      <c r="S104" s="81">
        <v>1</v>
      </c>
      <c r="T104" s="80">
        <v>0.3585</v>
      </c>
      <c r="U104" s="79">
        <v>9.019999999999999E-20</v>
      </c>
      <c r="AI104" s="80">
        <v>0.348</v>
      </c>
      <c r="AJ104" s="79">
        <v>7.499999999999999E-22</v>
      </c>
      <c r="AK104" s="81">
        <v>0.007</v>
      </c>
      <c r="AL104" s="80">
        <v>0.348</v>
      </c>
      <c r="AM104" s="79">
        <v>7.499999999999999E-22</v>
      </c>
      <c r="AN104" s="81">
        <v>0.42</v>
      </c>
      <c r="AZ104" s="80">
        <v>0.348</v>
      </c>
      <c r="BA104" s="79">
        <v>6.039999999999999E-21</v>
      </c>
      <c r="BB104" s="81">
        <v>0.6356</v>
      </c>
      <c r="BC104" s="80">
        <v>0.348</v>
      </c>
      <c r="BD104" s="79">
        <v>6.039999999999999E-21</v>
      </c>
      <c r="BE104" s="81">
        <v>0.0908</v>
      </c>
      <c r="BI104" s="80">
        <v>0.388</v>
      </c>
      <c r="BJ104" s="79">
        <v>3.7058E-20</v>
      </c>
      <c r="BK104" s="81">
        <v>0.19333501892530972</v>
      </c>
      <c r="CD104" s="80">
        <v>0.348</v>
      </c>
      <c r="CE104" s="79">
        <v>5.22E-20</v>
      </c>
      <c r="CF104" s="81">
        <v>0.003</v>
      </c>
      <c r="CG104" s="80">
        <v>0.348</v>
      </c>
      <c r="CH104" s="79">
        <v>5.77E-20</v>
      </c>
      <c r="CI104" s="81">
        <v>0.004</v>
      </c>
      <c r="CV104" s="80">
        <v>0.348</v>
      </c>
      <c r="CW104" s="79">
        <v>5.5E-20</v>
      </c>
    </row>
    <row r="105" spans="1:101" ht="12.75">
      <c r="A105" s="94"/>
      <c r="B105" s="186"/>
      <c r="C105" s="260"/>
      <c r="K105" s="80">
        <v>0.502</v>
      </c>
      <c r="L105" s="79">
        <v>1.1799999999999999E-18</v>
      </c>
      <c r="M105" s="81">
        <v>1</v>
      </c>
      <c r="Q105" s="80">
        <v>0.665</v>
      </c>
      <c r="R105" s="79">
        <v>1.9E-21</v>
      </c>
      <c r="S105" s="81">
        <v>1</v>
      </c>
      <c r="T105" s="80">
        <v>0.359</v>
      </c>
      <c r="U105" s="79">
        <v>8.369999999999999E-20</v>
      </c>
      <c r="AI105" s="80">
        <v>0.349</v>
      </c>
      <c r="AJ105" s="79">
        <v>3.7999999999999998E-22</v>
      </c>
      <c r="AK105" s="81">
        <v>0.006</v>
      </c>
      <c r="AL105" s="80">
        <v>0.349</v>
      </c>
      <c r="AM105" s="79">
        <v>3.7999999999999998E-22</v>
      </c>
      <c r="AN105" s="81">
        <v>0.38</v>
      </c>
      <c r="AZ105" s="80">
        <v>0.349</v>
      </c>
      <c r="BA105" s="79">
        <v>4.149999999999999E-21</v>
      </c>
      <c r="BB105" s="81">
        <v>0.6299243999999999</v>
      </c>
      <c r="BC105" s="80">
        <v>0.349</v>
      </c>
      <c r="BD105" s="79">
        <v>4.149999999999999E-21</v>
      </c>
      <c r="BE105" s="81">
        <v>0.08427559999999999</v>
      </c>
      <c r="BI105" s="80">
        <v>0.389</v>
      </c>
      <c r="BJ105" s="79">
        <v>3.8674E-20</v>
      </c>
      <c r="BK105" s="81">
        <v>0.1862299988949575</v>
      </c>
      <c r="CD105" s="80">
        <v>0.349</v>
      </c>
      <c r="CE105" s="79">
        <v>4.55E-20</v>
      </c>
      <c r="CF105" s="81">
        <v>0.002</v>
      </c>
      <c r="CG105" s="80">
        <v>0.349</v>
      </c>
      <c r="CH105" s="79">
        <v>5.47E-20</v>
      </c>
      <c r="CI105" s="81">
        <v>0.004</v>
      </c>
      <c r="CV105" s="80">
        <v>0.349</v>
      </c>
      <c r="CW105" s="79">
        <v>5.01E-20</v>
      </c>
    </row>
    <row r="106" spans="1:101" ht="12.75">
      <c r="A106" s="94"/>
      <c r="B106" s="186"/>
      <c r="C106" s="260"/>
      <c r="K106" s="80">
        <v>0.503</v>
      </c>
      <c r="L106" s="79">
        <v>1.19E-18</v>
      </c>
      <c r="M106" s="81">
        <v>1</v>
      </c>
      <c r="Q106" s="80">
        <v>0.67</v>
      </c>
      <c r="R106" s="79">
        <v>1.7E-21</v>
      </c>
      <c r="S106" s="81">
        <v>1</v>
      </c>
      <c r="T106" s="80">
        <v>0.3595</v>
      </c>
      <c r="U106" s="79">
        <v>7.67E-20</v>
      </c>
      <c r="AI106" s="80">
        <v>0.35</v>
      </c>
      <c r="AJ106" s="79">
        <v>3.5999999999999993E-22</v>
      </c>
      <c r="AK106" s="81">
        <v>0.006</v>
      </c>
      <c r="AL106" s="80">
        <v>0.35</v>
      </c>
      <c r="AM106" s="79">
        <v>3.5999999999999993E-22</v>
      </c>
      <c r="AN106" s="81">
        <v>0.36</v>
      </c>
      <c r="AZ106" s="80">
        <v>0.35</v>
      </c>
      <c r="BA106" s="79">
        <v>3.91E-21</v>
      </c>
      <c r="BB106" s="81">
        <v>0.624078</v>
      </c>
      <c r="BC106" s="80">
        <v>0.35</v>
      </c>
      <c r="BD106" s="79">
        <v>3.91E-21</v>
      </c>
      <c r="BE106" s="81">
        <v>0.07792199999999999</v>
      </c>
      <c r="BI106" s="80">
        <v>0.39</v>
      </c>
      <c r="BJ106" s="79">
        <v>4.029E-20</v>
      </c>
      <c r="BK106" s="81">
        <v>0.17942053016311513</v>
      </c>
      <c r="CD106" s="80">
        <v>0.35</v>
      </c>
      <c r="CE106" s="79">
        <v>4.16E-20</v>
      </c>
      <c r="CF106" s="81">
        <v>0.002</v>
      </c>
      <c r="CG106" s="80">
        <v>0.35</v>
      </c>
      <c r="CH106" s="79">
        <v>5.2E-20</v>
      </c>
      <c r="CI106" s="81">
        <v>0.004</v>
      </c>
      <c r="CV106" s="80">
        <v>0.35</v>
      </c>
      <c r="CW106" s="79">
        <v>4.68E-20</v>
      </c>
    </row>
    <row r="107" spans="1:101" ht="12.75">
      <c r="A107" s="94"/>
      <c r="B107" s="186"/>
      <c r="C107" s="260"/>
      <c r="K107" s="80">
        <v>0.504</v>
      </c>
      <c r="L107" s="79">
        <v>1.35E-18</v>
      </c>
      <c r="M107" s="81">
        <v>1</v>
      </c>
      <c r="Q107" s="80">
        <v>0.675</v>
      </c>
      <c r="R107" s="79">
        <v>1.5099999999999998E-21</v>
      </c>
      <c r="S107" s="81">
        <v>1</v>
      </c>
      <c r="T107" s="80">
        <v>0.36</v>
      </c>
      <c r="U107" s="79">
        <v>6.869999999999999E-20</v>
      </c>
      <c r="AI107" s="80">
        <v>0.351</v>
      </c>
      <c r="AJ107" s="79">
        <v>8.899999999999999E-22</v>
      </c>
      <c r="AK107" s="81">
        <v>0.005</v>
      </c>
      <c r="AL107" s="80">
        <v>0.351</v>
      </c>
      <c r="AM107" s="79">
        <v>8.899999999999999E-22</v>
      </c>
      <c r="AN107" s="81">
        <v>0.33</v>
      </c>
      <c r="AZ107" s="80">
        <v>0.351</v>
      </c>
      <c r="BA107" s="79">
        <v>3.95E-21</v>
      </c>
      <c r="BB107" s="81">
        <v>0.61615928</v>
      </c>
      <c r="BC107" s="80">
        <v>0.351</v>
      </c>
      <c r="BD107" s="79">
        <v>3.95E-21</v>
      </c>
      <c r="BE107" s="81">
        <v>0.07244072</v>
      </c>
      <c r="BI107" s="80">
        <v>0.391</v>
      </c>
      <c r="BJ107" s="79">
        <v>4.1696E-20</v>
      </c>
      <c r="BK107" s="81">
        <v>0.1728929841716303</v>
      </c>
      <c r="CD107" s="80">
        <v>0.351</v>
      </c>
      <c r="CE107" s="79">
        <v>3.85E-20</v>
      </c>
      <c r="CF107" s="81">
        <v>0.002</v>
      </c>
      <c r="CG107" s="80">
        <v>0.351</v>
      </c>
      <c r="CH107" s="79">
        <v>4.94E-20</v>
      </c>
      <c r="CI107" s="81">
        <v>0.003</v>
      </c>
      <c r="CV107" s="80">
        <v>0.351</v>
      </c>
      <c r="CW107" s="79">
        <v>4.4E-20</v>
      </c>
    </row>
    <row r="108" spans="1:101" ht="12.75">
      <c r="A108" s="94"/>
      <c r="B108" s="186"/>
      <c r="C108" s="260"/>
      <c r="K108" s="80">
        <v>0.505</v>
      </c>
      <c r="L108" s="79">
        <v>1.3699999999999998E-18</v>
      </c>
      <c r="M108" s="81">
        <v>1</v>
      </c>
      <c r="Q108" s="80">
        <v>0.68</v>
      </c>
      <c r="R108" s="79">
        <v>1.37E-21</v>
      </c>
      <c r="S108" s="81">
        <v>1</v>
      </c>
      <c r="T108" s="80">
        <v>0.3605</v>
      </c>
      <c r="U108" s="79">
        <v>6.32E-20</v>
      </c>
      <c r="AI108" s="80">
        <v>0.352</v>
      </c>
      <c r="AJ108" s="79">
        <v>7.299999999999999E-21</v>
      </c>
      <c r="AK108" s="81">
        <v>0.005</v>
      </c>
      <c r="AL108" s="80">
        <v>0.352</v>
      </c>
      <c r="AM108" s="79">
        <v>7.299999999999999E-21</v>
      </c>
      <c r="AN108" s="81">
        <v>0.3</v>
      </c>
      <c r="AZ108" s="80">
        <v>0.352</v>
      </c>
      <c r="BA108" s="79">
        <v>4.23E-21</v>
      </c>
      <c r="BB108" s="81">
        <v>0.60808512</v>
      </c>
      <c r="BC108" s="80">
        <v>0.352</v>
      </c>
      <c r="BD108" s="79">
        <v>4.23E-21</v>
      </c>
      <c r="BE108" s="81">
        <v>0.06711488</v>
      </c>
      <c r="BI108" s="80">
        <v>0.392</v>
      </c>
      <c r="BJ108" s="79">
        <v>4.3102E-20</v>
      </c>
      <c r="BK108" s="81">
        <v>0.16663441909768037</v>
      </c>
      <c r="CD108" s="80">
        <v>0.352</v>
      </c>
      <c r="CE108" s="79">
        <v>3.89E-20</v>
      </c>
      <c r="CF108" s="81">
        <v>0.002</v>
      </c>
      <c r="CG108" s="80">
        <v>0.352</v>
      </c>
      <c r="CH108" s="79">
        <v>4.72E-20</v>
      </c>
      <c r="CI108" s="81">
        <v>0.003</v>
      </c>
      <c r="CV108" s="80">
        <v>0.352</v>
      </c>
      <c r="CW108" s="79">
        <v>4.31E-20</v>
      </c>
    </row>
    <row r="109" spans="1:101" ht="12.75">
      <c r="A109" s="94"/>
      <c r="B109" s="186"/>
      <c r="C109" s="260"/>
      <c r="K109" s="80">
        <v>0.506</v>
      </c>
      <c r="L109" s="79">
        <v>1.4299999999999999E-18</v>
      </c>
      <c r="M109" s="81">
        <v>1</v>
      </c>
      <c r="Q109" s="80">
        <v>0.685</v>
      </c>
      <c r="R109" s="79">
        <v>1.26E-21</v>
      </c>
      <c r="S109" s="81">
        <v>1</v>
      </c>
      <c r="T109" s="80">
        <v>0.361</v>
      </c>
      <c r="U109" s="79">
        <v>6.05E-20</v>
      </c>
      <c r="AI109" s="80">
        <v>0.353</v>
      </c>
      <c r="AJ109" s="79">
        <v>2.2749999999999997E-20</v>
      </c>
      <c r="AK109" s="81">
        <v>0.005</v>
      </c>
      <c r="AL109" s="80">
        <v>0.353</v>
      </c>
      <c r="AM109" s="79">
        <v>2.2749999999999997E-20</v>
      </c>
      <c r="AN109" s="81">
        <v>0.28</v>
      </c>
      <c r="AZ109" s="80">
        <v>0.353</v>
      </c>
      <c r="BA109" s="79">
        <v>4.149999999999999E-21</v>
      </c>
      <c r="BB109" s="81">
        <v>0.5998555200000001</v>
      </c>
      <c r="BC109" s="80">
        <v>0.353</v>
      </c>
      <c r="BD109" s="79">
        <v>4.149999999999999E-21</v>
      </c>
      <c r="BE109" s="81">
        <v>0.06194448000000001</v>
      </c>
      <c r="BI109" s="80">
        <v>0.393</v>
      </c>
      <c r="BJ109" s="79">
        <v>4.4508E-20</v>
      </c>
      <c r="BK109" s="81">
        <v>0.16063254243836372</v>
      </c>
      <c r="CD109" s="80">
        <v>0.353</v>
      </c>
      <c r="CE109" s="79">
        <v>4.35E-20</v>
      </c>
      <c r="CF109" s="81">
        <v>0.002</v>
      </c>
      <c r="CG109" s="80">
        <v>0.353</v>
      </c>
      <c r="CH109" s="79">
        <v>4.53E-20</v>
      </c>
      <c r="CI109" s="81">
        <v>0.003</v>
      </c>
      <c r="CV109" s="80">
        <v>0.353</v>
      </c>
      <c r="CW109" s="79">
        <v>4.44E-20</v>
      </c>
    </row>
    <row r="110" spans="1:101" ht="12.75">
      <c r="A110" s="94" t="s">
        <v>5540</v>
      </c>
      <c r="B110" s="186">
        <v>3.2816666666666664E-06</v>
      </c>
      <c r="C110" s="95" t="s">
        <v>3151</v>
      </c>
      <c r="K110" s="80">
        <v>0.507</v>
      </c>
      <c r="L110" s="79">
        <v>1.3699999999999998E-18</v>
      </c>
      <c r="M110" s="81">
        <v>1</v>
      </c>
      <c r="Q110" s="80">
        <v>0.69</v>
      </c>
      <c r="R110" s="79">
        <v>1.13E-21</v>
      </c>
      <c r="S110" s="81">
        <v>1</v>
      </c>
      <c r="T110" s="80">
        <v>0.3615</v>
      </c>
      <c r="U110" s="79">
        <v>5.95E-20</v>
      </c>
      <c r="AI110" s="80">
        <v>0.354</v>
      </c>
      <c r="AJ110" s="79">
        <v>1.6449999999999998E-20</v>
      </c>
      <c r="AK110" s="81">
        <v>0.005</v>
      </c>
      <c r="AL110" s="80">
        <v>0.354</v>
      </c>
      <c r="AM110" s="79">
        <v>1.6449999999999998E-20</v>
      </c>
      <c r="AN110" s="81">
        <v>0.25</v>
      </c>
      <c r="AZ110" s="80">
        <v>0.354</v>
      </c>
      <c r="BA110" s="79">
        <v>4.03E-21</v>
      </c>
      <c r="BB110" s="81">
        <v>0.59147048</v>
      </c>
      <c r="BC110" s="80">
        <v>0.354</v>
      </c>
      <c r="BD110" s="79">
        <v>4.03E-21</v>
      </c>
      <c r="BE110" s="81">
        <v>0.05692952</v>
      </c>
      <c r="BI110" s="80">
        <v>0.394</v>
      </c>
      <c r="BJ110" s="79">
        <v>4.5914E-20</v>
      </c>
      <c r="BK110" s="81">
        <v>0.15487567578139066</v>
      </c>
      <c r="CD110" s="80">
        <v>0.354</v>
      </c>
      <c r="CE110" s="79">
        <v>4.31E-20</v>
      </c>
      <c r="CF110" s="81">
        <v>0.002</v>
      </c>
      <c r="CG110" s="80">
        <v>0.354</v>
      </c>
      <c r="CH110" s="79">
        <v>4.32E-20</v>
      </c>
      <c r="CI110" s="81">
        <v>0.003</v>
      </c>
      <c r="CV110" s="80">
        <v>0.354</v>
      </c>
      <c r="CW110" s="79">
        <v>4.32E-20</v>
      </c>
    </row>
    <row r="111" spans="1:101" ht="12.75">
      <c r="A111" s="94"/>
      <c r="B111" s="186"/>
      <c r="C111" s="260" t="s">
        <v>1968</v>
      </c>
      <c r="K111" s="80">
        <v>0.508</v>
      </c>
      <c r="L111" s="79">
        <v>1.3599999999999999E-18</v>
      </c>
      <c r="M111" s="81">
        <v>1</v>
      </c>
      <c r="Q111" s="80">
        <v>0.695</v>
      </c>
      <c r="R111" s="79">
        <v>9.89E-22</v>
      </c>
      <c r="S111" s="81">
        <v>1</v>
      </c>
      <c r="T111" s="80">
        <v>0.362</v>
      </c>
      <c r="U111" s="79">
        <v>5.98E-20</v>
      </c>
      <c r="AI111" s="80">
        <v>0.355</v>
      </c>
      <c r="AJ111" s="79">
        <v>6.96E-21</v>
      </c>
      <c r="AK111" s="81">
        <v>0.005</v>
      </c>
      <c r="AL111" s="80">
        <v>0.355</v>
      </c>
      <c r="AM111" s="79">
        <v>6.96E-21</v>
      </c>
      <c r="AN111" s="81">
        <v>0.12</v>
      </c>
      <c r="AZ111" s="80">
        <v>0.355</v>
      </c>
      <c r="BA111" s="79">
        <v>4.219999999999999E-21</v>
      </c>
      <c r="BB111" s="81">
        <v>0.5829300000000001</v>
      </c>
      <c r="BC111" s="80">
        <v>0.355</v>
      </c>
      <c r="BD111" s="79">
        <v>4.219999999999999E-21</v>
      </c>
      <c r="BE111" s="81">
        <v>0.052070000000000005</v>
      </c>
      <c r="BI111" s="80">
        <v>0.395</v>
      </c>
      <c r="BJ111" s="79">
        <v>4.732E-20</v>
      </c>
      <c r="BK111" s="81">
        <v>0.149352721625796</v>
      </c>
      <c r="CD111" s="80">
        <v>0.355</v>
      </c>
      <c r="CE111" s="79">
        <v>4.14E-20</v>
      </c>
      <c r="CF111" s="81">
        <v>0.002</v>
      </c>
      <c r="CG111" s="80">
        <v>0.355</v>
      </c>
      <c r="CH111" s="79">
        <v>4.15E-20</v>
      </c>
      <c r="CI111" s="81">
        <v>0.003</v>
      </c>
      <c r="CV111" s="80">
        <v>0.355</v>
      </c>
      <c r="CW111" s="79">
        <v>4.15E-20</v>
      </c>
    </row>
    <row r="112" spans="1:101" ht="12.75">
      <c r="A112" s="94"/>
      <c r="B112" s="186"/>
      <c r="C112" s="260"/>
      <c r="K112" s="80">
        <v>0.509</v>
      </c>
      <c r="L112" s="79">
        <v>1.45E-18</v>
      </c>
      <c r="M112" s="81">
        <v>1</v>
      </c>
      <c r="Q112" s="80">
        <v>0.7</v>
      </c>
      <c r="R112" s="79">
        <v>8.68E-22</v>
      </c>
      <c r="S112" s="81">
        <v>1</v>
      </c>
      <c r="T112" s="80">
        <v>0.3625</v>
      </c>
      <c r="U112" s="79">
        <v>6.349999999999999E-20</v>
      </c>
      <c r="AI112" s="80">
        <v>0.356</v>
      </c>
      <c r="AJ112" s="79">
        <v>1.4799999999999998E-21</v>
      </c>
      <c r="AK112" s="81">
        <v>0</v>
      </c>
      <c r="AL112" s="80">
        <v>0.356</v>
      </c>
      <c r="AM112" s="79">
        <v>1.4799999999999998E-21</v>
      </c>
      <c r="AN112" s="81">
        <v>0.1</v>
      </c>
      <c r="AZ112" s="80">
        <v>0.356</v>
      </c>
      <c r="BA112" s="79">
        <v>4.43E-21</v>
      </c>
      <c r="BB112" s="81">
        <v>0.57262592</v>
      </c>
      <c r="BC112" s="80">
        <v>0.356</v>
      </c>
      <c r="BD112" s="79">
        <v>4.43E-21</v>
      </c>
      <c r="BE112" s="81">
        <v>0.04817408</v>
      </c>
      <c r="BI112" s="80">
        <v>0.396</v>
      </c>
      <c r="BJ112" s="79">
        <v>4.9184E-20</v>
      </c>
      <c r="BK112" s="81">
        <v>0.14405313212557008</v>
      </c>
      <c r="CD112" s="80">
        <v>0.356</v>
      </c>
      <c r="CE112" s="79">
        <v>3.62E-20</v>
      </c>
      <c r="CF112" s="81">
        <v>0.002</v>
      </c>
      <c r="CG112" s="80">
        <v>0.356</v>
      </c>
      <c r="CH112" s="79">
        <v>4.03E-20</v>
      </c>
      <c r="CI112" s="81">
        <v>0.003</v>
      </c>
      <c r="CV112" s="80">
        <v>0.356</v>
      </c>
      <c r="CW112" s="79">
        <v>3.83E-20</v>
      </c>
    </row>
    <row r="113" spans="1:101" ht="12.75">
      <c r="A113" s="94"/>
      <c r="B113" s="186"/>
      <c r="C113" s="260"/>
      <c r="K113" s="80">
        <v>0.51</v>
      </c>
      <c r="L113" s="79">
        <v>1.6199999999999999E-18</v>
      </c>
      <c r="M113" s="81">
        <v>1</v>
      </c>
      <c r="Q113" s="80">
        <v>0.705</v>
      </c>
      <c r="R113" s="79">
        <v>7.84E-22</v>
      </c>
      <c r="S113" s="81">
        <v>1</v>
      </c>
      <c r="T113" s="80">
        <v>0.363</v>
      </c>
      <c r="U113" s="79">
        <v>7.39E-20</v>
      </c>
      <c r="AL113" s="80">
        <v>0.357</v>
      </c>
      <c r="AM113" s="79">
        <v>3.4999999999999996E-22</v>
      </c>
      <c r="AN113" s="81">
        <v>0.07</v>
      </c>
      <c r="AZ113" s="80">
        <v>0.357</v>
      </c>
      <c r="BA113" s="79">
        <v>4.31E-21</v>
      </c>
      <c r="BB113" s="81">
        <v>0.56219688</v>
      </c>
      <c r="BC113" s="80">
        <v>0.357</v>
      </c>
      <c r="BD113" s="79">
        <v>4.31E-21</v>
      </c>
      <c r="BE113" s="81">
        <v>0.044403120000000004</v>
      </c>
      <c r="BI113" s="80">
        <v>0.397</v>
      </c>
      <c r="BJ113" s="79">
        <v>5.1048E-20</v>
      </c>
      <c r="BK113" s="81">
        <v>0.13896687963745097</v>
      </c>
      <c r="CD113" s="80">
        <v>0.357</v>
      </c>
      <c r="CE113" s="79">
        <v>3.53E-20</v>
      </c>
      <c r="CF113" s="81">
        <v>0.002</v>
      </c>
      <c r="CG113" s="80">
        <v>0.357</v>
      </c>
      <c r="CH113" s="79">
        <v>3.94E-20</v>
      </c>
      <c r="CI113" s="81">
        <v>0.002</v>
      </c>
      <c r="CV113" s="80">
        <v>0.357</v>
      </c>
      <c r="CW113" s="79">
        <v>3.74E-20</v>
      </c>
    </row>
    <row r="114" spans="1:101" ht="12.75">
      <c r="A114" s="94"/>
      <c r="B114" s="186"/>
      <c r="C114" s="260"/>
      <c r="K114" s="80">
        <v>0.511</v>
      </c>
      <c r="L114" s="79">
        <v>1.8599999999999997E-18</v>
      </c>
      <c r="M114" s="81">
        <v>1</v>
      </c>
      <c r="Q114" s="80">
        <v>0.71</v>
      </c>
      <c r="R114" s="79">
        <v>7.309999999999999E-22</v>
      </c>
      <c r="S114" s="81">
        <v>1</v>
      </c>
      <c r="T114" s="80">
        <v>0.3635</v>
      </c>
      <c r="U114" s="79">
        <v>9.22E-20</v>
      </c>
      <c r="AL114" s="80">
        <v>0.358</v>
      </c>
      <c r="AM114" s="79">
        <v>1.8999999999999999E-22</v>
      </c>
      <c r="AN114" s="81">
        <v>0.04</v>
      </c>
      <c r="AZ114" s="80">
        <v>0.358</v>
      </c>
      <c r="BA114" s="79">
        <v>4.7099999999999994E-21</v>
      </c>
      <c r="BB114" s="81">
        <v>0.5516428800000001</v>
      </c>
      <c r="BC114" s="80">
        <v>0.358</v>
      </c>
      <c r="BD114" s="79">
        <v>4.7099999999999994E-21</v>
      </c>
      <c r="BE114" s="81">
        <v>0.04075712</v>
      </c>
      <c r="BI114" s="80">
        <v>0.398</v>
      </c>
      <c r="BJ114" s="79">
        <v>5.2912E-20</v>
      </c>
      <c r="BK114" s="81">
        <v>0.13408442896190212</v>
      </c>
      <c r="CD114" s="80">
        <v>0.358</v>
      </c>
      <c r="CE114" s="79">
        <v>3.46E-20</v>
      </c>
      <c r="CF114" s="81">
        <v>0.001</v>
      </c>
      <c r="CG114" s="80">
        <v>0.358</v>
      </c>
      <c r="CH114" s="79">
        <v>3.89E-20</v>
      </c>
      <c r="CI114" s="81">
        <v>0.002</v>
      </c>
      <c r="CV114" s="80">
        <v>0.358</v>
      </c>
      <c r="CW114" s="79">
        <v>3.68E-20</v>
      </c>
    </row>
    <row r="115" spans="1:101" ht="12.75">
      <c r="A115" s="94"/>
      <c r="B115" s="186"/>
      <c r="C115" s="260"/>
      <c r="K115" s="80">
        <v>0.512</v>
      </c>
      <c r="L115" s="79">
        <v>1.89E-18</v>
      </c>
      <c r="M115" s="81">
        <v>1</v>
      </c>
      <c r="Q115" s="80">
        <v>0.715</v>
      </c>
      <c r="R115" s="79">
        <v>6.959999999999999E-22</v>
      </c>
      <c r="S115" s="81">
        <v>1</v>
      </c>
      <c r="T115" s="80">
        <v>0.364</v>
      </c>
      <c r="U115" s="79">
        <v>1.1489999999999999E-19</v>
      </c>
      <c r="AL115" s="80">
        <v>0.359</v>
      </c>
      <c r="AM115" s="79">
        <v>1.0999999999999998E-22</v>
      </c>
      <c r="AN115" s="81">
        <v>0.01</v>
      </c>
      <c r="AZ115" s="80">
        <v>0.359</v>
      </c>
      <c r="BA115" s="79">
        <v>5.03E-21</v>
      </c>
      <c r="BB115" s="81">
        <v>0.54096392</v>
      </c>
      <c r="BC115" s="80">
        <v>0.359</v>
      </c>
      <c r="BD115" s="79">
        <v>5.03E-21</v>
      </c>
      <c r="BE115" s="81">
        <v>0.037236080000000005</v>
      </c>
      <c r="BI115" s="80">
        <v>0.399</v>
      </c>
      <c r="BJ115" s="79">
        <v>5.4776E-20</v>
      </c>
      <c r="BK115" s="81">
        <v>0.12939671117352688</v>
      </c>
      <c r="CD115" s="80">
        <v>0.359</v>
      </c>
      <c r="CE115" s="79">
        <v>3.81E-20</v>
      </c>
      <c r="CF115" s="81">
        <v>0.001</v>
      </c>
      <c r="CG115" s="80">
        <v>0.359</v>
      </c>
      <c r="CH115" s="79">
        <v>3.89E-20</v>
      </c>
      <c r="CI115" s="81">
        <v>0.002</v>
      </c>
      <c r="CV115" s="80">
        <v>0.359</v>
      </c>
      <c r="CW115" s="79">
        <v>3.85E-20</v>
      </c>
    </row>
    <row r="116" spans="1:101" ht="12.75">
      <c r="A116" s="94"/>
      <c r="B116" s="186"/>
      <c r="C116" s="260"/>
      <c r="K116" s="80">
        <v>0.513</v>
      </c>
      <c r="L116" s="79">
        <v>1.7199999999999999E-18</v>
      </c>
      <c r="M116" s="81">
        <v>1</v>
      </c>
      <c r="Q116" s="80">
        <v>0.72</v>
      </c>
      <c r="R116" s="79">
        <v>6.22E-22</v>
      </c>
      <c r="S116" s="81">
        <v>1</v>
      </c>
      <c r="T116" s="80">
        <v>0.3645</v>
      </c>
      <c r="U116" s="79">
        <v>1.271E-19</v>
      </c>
      <c r="AL116" s="80">
        <v>0.36</v>
      </c>
      <c r="AM116" s="79">
        <v>8.999999999999998E-23</v>
      </c>
      <c r="AN116" s="81">
        <v>0</v>
      </c>
      <c r="AZ116" s="80">
        <v>0.36</v>
      </c>
      <c r="BA116" s="79">
        <v>5.46E-21</v>
      </c>
      <c r="BB116" s="81">
        <v>0.53016</v>
      </c>
      <c r="BC116" s="80">
        <v>0.36</v>
      </c>
      <c r="BD116" s="79">
        <v>5.46E-21</v>
      </c>
      <c r="BE116" s="81">
        <v>0.033839999999999995</v>
      </c>
      <c r="BI116" s="80">
        <v>0.4</v>
      </c>
      <c r="BJ116" s="79">
        <v>5.664E-20</v>
      </c>
      <c r="BK116" s="81">
        <v>0.12489509894391815</v>
      </c>
      <c r="CD116" s="80">
        <v>0.36</v>
      </c>
      <c r="CE116" s="79">
        <v>5.05E-20</v>
      </c>
      <c r="CF116" s="81">
        <v>0.001</v>
      </c>
      <c r="CG116" s="80">
        <v>0.36</v>
      </c>
      <c r="CH116" s="79">
        <v>3.68E-20</v>
      </c>
      <c r="CI116" s="81">
        <v>0.002</v>
      </c>
      <c r="CV116" s="80">
        <v>0.36</v>
      </c>
      <c r="CW116" s="79">
        <v>4.37E-20</v>
      </c>
    </row>
    <row r="117" spans="1:101" ht="12.75">
      <c r="A117" s="94"/>
      <c r="B117" s="186"/>
      <c r="C117" s="260"/>
      <c r="K117" s="80">
        <v>0.514</v>
      </c>
      <c r="L117" s="79">
        <v>1.6899999999999999E-18</v>
      </c>
      <c r="M117" s="81">
        <v>1</v>
      </c>
      <c r="Q117" s="80">
        <v>0.725</v>
      </c>
      <c r="R117" s="79">
        <v>5.4299999999999995E-22</v>
      </c>
      <c r="S117" s="81">
        <v>1</v>
      </c>
      <c r="T117" s="80">
        <v>0.365</v>
      </c>
      <c r="U117" s="79">
        <v>1.282E-19</v>
      </c>
      <c r="AZ117" s="80">
        <v>0.361</v>
      </c>
      <c r="BA117" s="79">
        <v>6.2699999999999996E-21</v>
      </c>
      <c r="BB117" s="81">
        <v>0.51838272</v>
      </c>
      <c r="BC117" s="80">
        <v>0.361</v>
      </c>
      <c r="BD117" s="79">
        <v>6.2699999999999996E-21</v>
      </c>
      <c r="BE117" s="81">
        <v>0.03121728</v>
      </c>
      <c r="BI117" s="80">
        <v>0.401</v>
      </c>
      <c r="BJ117" s="79">
        <v>5.9E-20</v>
      </c>
      <c r="BK117" s="81">
        <v>0.1205713832662067</v>
      </c>
      <c r="CD117" s="80">
        <v>0.361</v>
      </c>
      <c r="CE117" s="79">
        <v>4.28E-20</v>
      </c>
      <c r="CF117" s="81">
        <v>0.001</v>
      </c>
      <c r="CG117" s="80">
        <v>0.361</v>
      </c>
      <c r="CH117" s="79">
        <v>3.6E-20</v>
      </c>
      <c r="CI117" s="81">
        <v>0.002</v>
      </c>
      <c r="CV117" s="80">
        <v>0.361</v>
      </c>
      <c r="CW117" s="79">
        <v>3.94E-20</v>
      </c>
    </row>
    <row r="118" spans="1:101" ht="12.75">
      <c r="A118" s="94"/>
      <c r="B118" s="186"/>
      <c r="C118" s="260"/>
      <c r="K118" s="80">
        <v>0.515</v>
      </c>
      <c r="L118" s="79">
        <v>1.6999999999999998E-18</v>
      </c>
      <c r="M118" s="81">
        <v>1</v>
      </c>
      <c r="Q118" s="80">
        <v>0.73</v>
      </c>
      <c r="R118" s="79">
        <v>4.78E-22</v>
      </c>
      <c r="S118" s="81">
        <v>1</v>
      </c>
      <c r="T118" s="80">
        <v>0.3655</v>
      </c>
      <c r="U118" s="79">
        <v>1.319E-19</v>
      </c>
      <c r="AZ118" s="80">
        <v>0.362</v>
      </c>
      <c r="BA118" s="79">
        <v>7.06E-21</v>
      </c>
      <c r="BB118" s="81">
        <v>0.5065132800000001</v>
      </c>
      <c r="BC118" s="80">
        <v>0.362</v>
      </c>
      <c r="BD118" s="79">
        <v>7.06E-21</v>
      </c>
      <c r="BE118" s="81">
        <v>0.028686720000000002</v>
      </c>
      <c r="BI118" s="80">
        <v>0.402</v>
      </c>
      <c r="BJ118" s="79">
        <v>6.07E-20</v>
      </c>
      <c r="BK118" s="81">
        <v>0.11641775149643244</v>
      </c>
      <c r="CD118" s="80">
        <v>0.362</v>
      </c>
      <c r="CE118" s="79">
        <v>3.61E-20</v>
      </c>
      <c r="CF118" s="81">
        <v>0.001</v>
      </c>
      <c r="CG118" s="80">
        <v>0.362</v>
      </c>
      <c r="CH118" s="79">
        <v>3.49E-20</v>
      </c>
      <c r="CI118" s="81">
        <v>0.002</v>
      </c>
      <c r="CV118" s="80">
        <v>0.362</v>
      </c>
      <c r="CW118" s="79">
        <v>3.55E-20</v>
      </c>
    </row>
    <row r="119" spans="1:101" ht="12.75">
      <c r="A119" s="94"/>
      <c r="B119" s="186"/>
      <c r="C119" s="260"/>
      <c r="K119" s="80">
        <v>0.516</v>
      </c>
      <c r="L119" s="79">
        <v>1.67E-18</v>
      </c>
      <c r="M119" s="81">
        <v>1</v>
      </c>
      <c r="Q119" s="80">
        <v>0.735</v>
      </c>
      <c r="R119" s="79">
        <v>4.42E-22</v>
      </c>
      <c r="S119" s="81">
        <v>1</v>
      </c>
      <c r="T119" s="80">
        <v>0.366</v>
      </c>
      <c r="U119" s="79">
        <v>1.484E-19</v>
      </c>
      <c r="AZ119" s="80">
        <v>0.363</v>
      </c>
      <c r="BA119" s="79">
        <v>6.39E-21</v>
      </c>
      <c r="BB119" s="81">
        <v>0.49455168000000005</v>
      </c>
      <c r="BC119" s="80">
        <v>0.363</v>
      </c>
      <c r="BD119" s="79">
        <v>6.39E-21</v>
      </c>
      <c r="BE119" s="81">
        <v>0.026248320000000002</v>
      </c>
      <c r="BI119" s="80">
        <v>0.403</v>
      </c>
      <c r="BJ119" s="79">
        <v>6.349999999999999E-20</v>
      </c>
      <c r="BK119" s="81">
        <v>0.11242676663229983</v>
      </c>
      <c r="CD119" s="80">
        <v>0.363</v>
      </c>
      <c r="CE119" s="79">
        <v>2.86E-20</v>
      </c>
      <c r="CF119" s="81">
        <v>0.001</v>
      </c>
      <c r="CG119" s="80">
        <v>0.363</v>
      </c>
      <c r="CH119" s="79">
        <v>3.36E-20</v>
      </c>
      <c r="CI119" s="81">
        <v>0.002</v>
      </c>
      <c r="CV119" s="80">
        <v>0.363</v>
      </c>
      <c r="CW119" s="79">
        <v>3.11E-20</v>
      </c>
    </row>
    <row r="120" spans="1:101" ht="12.75">
      <c r="A120" s="94"/>
      <c r="B120" s="186"/>
      <c r="C120" s="260"/>
      <c r="K120" s="80">
        <v>0.517</v>
      </c>
      <c r="L120" s="79">
        <v>1.6E-18</v>
      </c>
      <c r="M120" s="81">
        <v>1</v>
      </c>
      <c r="Q120" s="80">
        <v>0.74</v>
      </c>
      <c r="R120" s="79">
        <v>4.32E-22</v>
      </c>
      <c r="S120" s="81">
        <v>1</v>
      </c>
      <c r="T120" s="80">
        <v>0.3665</v>
      </c>
      <c r="U120" s="79">
        <v>1.8429999999999998E-19</v>
      </c>
      <c r="AZ120" s="80">
        <v>0.364</v>
      </c>
      <c r="BA120" s="79">
        <v>6.8E-21</v>
      </c>
      <c r="BB120" s="81">
        <v>0.48249791999999997</v>
      </c>
      <c r="BC120" s="80">
        <v>0.364</v>
      </c>
      <c r="BD120" s="79">
        <v>6.8E-21</v>
      </c>
      <c r="BE120" s="81">
        <v>0.02390208</v>
      </c>
      <c r="BI120" s="80">
        <v>0.404</v>
      </c>
      <c r="BJ120" s="79">
        <v>6.539999999999999E-20</v>
      </c>
      <c r="BK120" s="81">
        <v>0.10859134775497152</v>
      </c>
      <c r="CD120" s="80">
        <v>0.364</v>
      </c>
      <c r="CE120" s="79">
        <v>2.68E-20</v>
      </c>
      <c r="CF120" s="81">
        <v>0.001</v>
      </c>
      <c r="CG120" s="80">
        <v>0.364</v>
      </c>
      <c r="CH120" s="79">
        <v>3.29E-20</v>
      </c>
      <c r="CI120" s="81">
        <v>0.002</v>
      </c>
      <c r="CV120" s="80">
        <v>0.364</v>
      </c>
      <c r="CW120" s="79">
        <v>2.99E-20</v>
      </c>
    </row>
    <row r="121" spans="1:101" ht="12.75">
      <c r="A121" s="94" t="s">
        <v>2375</v>
      </c>
      <c r="B121" s="186">
        <v>0.006448333333333334</v>
      </c>
      <c r="C121" s="261" t="s">
        <v>5840</v>
      </c>
      <c r="K121" s="80">
        <v>0.518</v>
      </c>
      <c r="L121" s="79">
        <v>1.5399999999999999E-18</v>
      </c>
      <c r="M121" s="81">
        <v>1</v>
      </c>
      <c r="Q121" s="80">
        <v>0.745</v>
      </c>
      <c r="R121" s="79">
        <v>4.47E-22</v>
      </c>
      <c r="S121" s="81">
        <v>1</v>
      </c>
      <c r="T121" s="80">
        <v>0.367</v>
      </c>
      <c r="U121" s="79">
        <v>2.5079999999999995E-19</v>
      </c>
      <c r="AZ121" s="80">
        <v>0.365</v>
      </c>
      <c r="BA121" s="79">
        <v>6.65E-21</v>
      </c>
      <c r="BB121" s="81">
        <v>0.47035200000000005</v>
      </c>
      <c r="BC121" s="80">
        <v>0.365</v>
      </c>
      <c r="BD121" s="79">
        <v>6.65E-21</v>
      </c>
      <c r="BE121" s="81">
        <v>0.021647999999999997</v>
      </c>
      <c r="BI121" s="80">
        <v>0.405</v>
      </c>
      <c r="BJ121" s="79">
        <v>6.91E-20</v>
      </c>
      <c r="BK121" s="81">
        <v>0.10490475156428268</v>
      </c>
      <c r="CD121" s="80">
        <v>0.365</v>
      </c>
      <c r="CE121" s="79">
        <v>2.33E-20</v>
      </c>
      <c r="CF121" s="81">
        <v>0.001</v>
      </c>
      <c r="CG121" s="80">
        <v>0.365</v>
      </c>
      <c r="CH121" s="79">
        <v>3.03E-20</v>
      </c>
      <c r="CI121" s="81">
        <v>0.002</v>
      </c>
      <c r="CV121" s="80">
        <v>0.365</v>
      </c>
      <c r="CW121" s="79">
        <v>2.68E-20</v>
      </c>
    </row>
    <row r="122" spans="1:101" ht="12.75">
      <c r="A122" s="94"/>
      <c r="B122" s="186"/>
      <c r="C122" s="261"/>
      <c r="K122" s="80">
        <v>0.519</v>
      </c>
      <c r="L122" s="79">
        <v>1.6499999999999999E-18</v>
      </c>
      <c r="M122" s="81">
        <v>1</v>
      </c>
      <c r="Q122" s="80">
        <v>0.75</v>
      </c>
      <c r="R122" s="79">
        <v>4.25E-22</v>
      </c>
      <c r="S122" s="81">
        <v>1</v>
      </c>
      <c r="T122" s="80">
        <v>0.3675</v>
      </c>
      <c r="U122" s="79">
        <v>3.518E-19</v>
      </c>
      <c r="AZ122" s="80">
        <v>0.366</v>
      </c>
      <c r="BA122" s="79">
        <v>7.43E-21</v>
      </c>
      <c r="BB122" s="81">
        <v>0.45840252000000004</v>
      </c>
      <c r="BC122" s="80">
        <v>0.366</v>
      </c>
      <c r="BD122" s="79">
        <v>7.43E-21</v>
      </c>
      <c r="BE122" s="81">
        <v>0.01979748</v>
      </c>
      <c r="BI122" s="80">
        <v>0.406</v>
      </c>
      <c r="BJ122" s="79">
        <v>7.2E-20</v>
      </c>
      <c r="BK122" s="81">
        <v>0.10136055494218077</v>
      </c>
      <c r="CD122" s="80">
        <v>0.366</v>
      </c>
      <c r="CE122" s="79">
        <v>1.92E-20</v>
      </c>
      <c r="CF122" s="81">
        <v>0.001</v>
      </c>
      <c r="CG122" s="80">
        <v>0.366</v>
      </c>
      <c r="CH122" s="79">
        <v>2.77E-20</v>
      </c>
      <c r="CI122" s="81">
        <v>0.001</v>
      </c>
      <c r="CV122" s="80">
        <v>0.366</v>
      </c>
      <c r="CW122" s="79">
        <v>2.35E-20</v>
      </c>
    </row>
    <row r="123" spans="1:101" ht="12.75">
      <c r="A123" s="94"/>
      <c r="B123" s="186"/>
      <c r="C123" s="261" t="s">
        <v>5544</v>
      </c>
      <c r="K123" s="80">
        <v>0.52</v>
      </c>
      <c r="L123" s="79">
        <v>1.8E-18</v>
      </c>
      <c r="M123" s="81">
        <v>1</v>
      </c>
      <c r="Q123" s="80">
        <v>0.755</v>
      </c>
      <c r="R123" s="79">
        <v>3.3799999999999995E-22</v>
      </c>
      <c r="S123" s="81">
        <v>1</v>
      </c>
      <c r="T123" s="80">
        <v>0.368</v>
      </c>
      <c r="U123" s="79">
        <v>4.356E-19</v>
      </c>
      <c r="AZ123" s="80">
        <v>0.367</v>
      </c>
      <c r="BA123" s="79">
        <v>8.6E-21</v>
      </c>
      <c r="BB123" s="81">
        <v>0.44638127999999994</v>
      </c>
      <c r="BC123" s="80">
        <v>0.367</v>
      </c>
      <c r="BD123" s="79">
        <v>8.6E-21</v>
      </c>
      <c r="BE123" s="81">
        <v>0.01801872</v>
      </c>
      <c r="BI123" s="80">
        <v>0.407</v>
      </c>
      <c r="BJ123" s="79">
        <v>7.58E-20</v>
      </c>
      <c r="BK123" s="81">
        <v>0.09795263848332175</v>
      </c>
      <c r="CD123" s="80">
        <v>0.367</v>
      </c>
      <c r="CE123" s="79">
        <v>1.62E-20</v>
      </c>
      <c r="CF123" s="81">
        <v>0.001</v>
      </c>
      <c r="CG123" s="80">
        <v>0.367</v>
      </c>
      <c r="CH123" s="79">
        <v>2.5E-20</v>
      </c>
      <c r="CI123" s="81">
        <v>0.001</v>
      </c>
      <c r="CV123" s="80">
        <v>0.367</v>
      </c>
      <c r="CW123" s="79">
        <v>2.06E-20</v>
      </c>
    </row>
    <row r="124" spans="1:101" ht="12.75">
      <c r="A124" s="94"/>
      <c r="B124" s="186"/>
      <c r="C124" s="261"/>
      <c r="K124" s="80">
        <v>0.521</v>
      </c>
      <c r="L124" s="79">
        <v>1.96E-18</v>
      </c>
      <c r="M124" s="81">
        <v>1</v>
      </c>
      <c r="Q124" s="80">
        <v>0.76</v>
      </c>
      <c r="R124" s="79">
        <v>2.86E-22</v>
      </c>
      <c r="S124" s="81">
        <v>1</v>
      </c>
      <c r="T124" s="80">
        <v>0.3685</v>
      </c>
      <c r="U124" s="79">
        <v>4.1369999999999996E-19</v>
      </c>
      <c r="AZ124" s="80">
        <v>0.368</v>
      </c>
      <c r="BA124" s="79">
        <v>1.012E-20</v>
      </c>
      <c r="BB124" s="81">
        <v>0.43428827999999997</v>
      </c>
      <c r="BC124" s="80">
        <v>0.368</v>
      </c>
      <c r="BD124" s="79">
        <v>1.012E-20</v>
      </c>
      <c r="BE124" s="81">
        <v>0.016311720000000002</v>
      </c>
      <c r="BI124" s="80">
        <v>0.408</v>
      </c>
      <c r="BJ124" s="79">
        <v>7.94E-20</v>
      </c>
      <c r="BK124" s="81">
        <v>0.09467517093559476</v>
      </c>
      <c r="CD124" s="80">
        <v>0.368</v>
      </c>
      <c r="CE124" s="79">
        <v>1.4E-20</v>
      </c>
      <c r="CF124" s="81">
        <v>0.001</v>
      </c>
      <c r="CG124" s="80">
        <v>0.368</v>
      </c>
      <c r="CH124" s="79">
        <v>2.2E-20</v>
      </c>
      <c r="CI124" s="81">
        <v>0.001</v>
      </c>
      <c r="CV124" s="80">
        <v>0.368</v>
      </c>
      <c r="CW124" s="79">
        <v>1.8E-20</v>
      </c>
    </row>
    <row r="125" spans="1:101" ht="12.75">
      <c r="A125" s="94"/>
      <c r="B125" s="186"/>
      <c r="C125" s="261"/>
      <c r="K125" s="80">
        <v>0.522</v>
      </c>
      <c r="L125" s="79">
        <v>2.06E-18</v>
      </c>
      <c r="M125" s="81">
        <v>1</v>
      </c>
      <c r="Q125" s="80">
        <v>0.765</v>
      </c>
      <c r="R125" s="79">
        <v>2.62E-22</v>
      </c>
      <c r="S125" s="81">
        <v>1</v>
      </c>
      <c r="T125" s="80">
        <v>0.369</v>
      </c>
      <c r="U125" s="79">
        <v>3.145E-19</v>
      </c>
      <c r="AZ125" s="80">
        <v>0.369</v>
      </c>
      <c r="BA125" s="79">
        <v>1.0629999999999999E-20</v>
      </c>
      <c r="BB125" s="81">
        <v>0.42212352000000003</v>
      </c>
      <c r="BC125" s="80">
        <v>0.369</v>
      </c>
      <c r="BD125" s="79">
        <v>1.0629999999999999E-20</v>
      </c>
      <c r="BE125" s="81">
        <v>0.01467648</v>
      </c>
      <c r="BI125" s="80">
        <v>0.409</v>
      </c>
      <c r="BJ125" s="79">
        <v>8.119999999999999E-20</v>
      </c>
      <c r="BK125" s="81">
        <v>0.0915225944969454</v>
      </c>
      <c r="CD125" s="80">
        <v>0.369</v>
      </c>
      <c r="CE125" s="79">
        <v>1.31E-20</v>
      </c>
      <c r="CF125" s="81">
        <v>0.001</v>
      </c>
      <c r="CG125" s="80">
        <v>0.369</v>
      </c>
      <c r="CH125" s="79">
        <v>2.01E-20</v>
      </c>
      <c r="CI125" s="81">
        <v>0.001</v>
      </c>
      <c r="CV125" s="80">
        <v>0.369</v>
      </c>
      <c r="CW125" s="79">
        <v>1.66E-20</v>
      </c>
    </row>
    <row r="126" spans="1:101" ht="12.75">
      <c r="A126" s="94"/>
      <c r="B126" s="186"/>
      <c r="C126" s="261"/>
      <c r="K126" s="80">
        <v>0.523</v>
      </c>
      <c r="L126" s="79">
        <v>1.89E-18</v>
      </c>
      <c r="M126" s="81">
        <v>1</v>
      </c>
      <c r="Q126" s="80">
        <v>0.77</v>
      </c>
      <c r="R126" s="79">
        <v>2.5999999999999995E-22</v>
      </c>
      <c r="S126" s="81">
        <v>1</v>
      </c>
      <c r="T126" s="80">
        <v>0.3695</v>
      </c>
      <c r="U126" s="79">
        <v>2.172E-19</v>
      </c>
      <c r="AZ126" s="80">
        <v>0.37</v>
      </c>
      <c r="BA126" s="79">
        <v>1.139E-20</v>
      </c>
      <c r="BB126" s="81">
        <v>0.409887</v>
      </c>
      <c r="BC126" s="80">
        <v>0.37</v>
      </c>
      <c r="BD126" s="79">
        <v>1.139E-20</v>
      </c>
      <c r="BE126" s="81">
        <v>0.013113</v>
      </c>
      <c r="BI126" s="80">
        <v>0.41</v>
      </c>
      <c r="BJ126" s="79">
        <v>8.519999999999999E-20</v>
      </c>
      <c r="BK126" s="81">
        <v>0.08848961091821672</v>
      </c>
      <c r="CD126" s="80">
        <v>0.37</v>
      </c>
      <c r="CE126" s="79">
        <v>1.42E-20</v>
      </c>
      <c r="CF126" s="81">
        <v>0.001</v>
      </c>
      <c r="CG126" s="80">
        <v>0.37</v>
      </c>
      <c r="CH126" s="79">
        <v>1.88E-20</v>
      </c>
      <c r="CI126" s="81">
        <v>0.001</v>
      </c>
      <c r="CV126" s="80">
        <v>0.37</v>
      </c>
      <c r="CW126" s="79">
        <v>1.65E-20</v>
      </c>
    </row>
    <row r="127" spans="1:101" ht="12.75">
      <c r="A127" s="94"/>
      <c r="B127" s="186"/>
      <c r="C127" s="261"/>
      <c r="K127" s="80">
        <v>0.524</v>
      </c>
      <c r="L127" s="79">
        <v>1.76E-18</v>
      </c>
      <c r="M127" s="81">
        <v>1</v>
      </c>
      <c r="Q127" s="80">
        <v>0.775</v>
      </c>
      <c r="R127" s="79">
        <v>2.94E-22</v>
      </c>
      <c r="S127" s="81">
        <v>1</v>
      </c>
      <c r="T127" s="80">
        <v>0.3699</v>
      </c>
      <c r="U127" s="79">
        <v>1.505E-19</v>
      </c>
      <c r="AZ127" s="80">
        <v>0.371</v>
      </c>
      <c r="BA127" s="79">
        <v>1.1849999999999999E-20</v>
      </c>
      <c r="BB127" s="81">
        <v>0.398028</v>
      </c>
      <c r="BC127" s="80">
        <v>0.371</v>
      </c>
      <c r="BD127" s="79">
        <v>1.1849999999999999E-20</v>
      </c>
      <c r="BE127" s="81">
        <v>0.011972</v>
      </c>
      <c r="BI127" s="80">
        <v>0.411</v>
      </c>
      <c r="BJ127" s="79">
        <v>8.63E-20</v>
      </c>
      <c r="BK127" s="81">
        <v>0.08557116836486141</v>
      </c>
      <c r="CD127" s="80">
        <v>0.371</v>
      </c>
      <c r="CE127" s="79">
        <v>1.67E-20</v>
      </c>
      <c r="CF127" s="81">
        <v>0.001</v>
      </c>
      <c r="CG127" s="80">
        <v>0.371</v>
      </c>
      <c r="CH127" s="79">
        <v>1.74E-20</v>
      </c>
      <c r="CI127" s="81">
        <v>0.001</v>
      </c>
      <c r="CV127" s="80">
        <v>0.371</v>
      </c>
      <c r="CW127" s="79">
        <v>1.71E-20</v>
      </c>
    </row>
    <row r="128" spans="1:101" ht="12.75">
      <c r="A128" s="94"/>
      <c r="B128" s="186"/>
      <c r="C128" s="261"/>
      <c r="K128" s="80">
        <v>0.525</v>
      </c>
      <c r="L128" s="79">
        <v>1.6899999999999999E-18</v>
      </c>
      <c r="M128" s="81">
        <v>1</v>
      </c>
      <c r="Q128" s="80">
        <v>0.78</v>
      </c>
      <c r="R128" s="79">
        <v>3.18E-22</v>
      </c>
      <c r="S128" s="81">
        <v>1</v>
      </c>
      <c r="T128" s="80">
        <v>0.3701</v>
      </c>
      <c r="U128" s="79">
        <v>9.49E-20</v>
      </c>
      <c r="AZ128" s="80">
        <v>0.372</v>
      </c>
      <c r="BA128" s="79">
        <v>1.141E-20</v>
      </c>
      <c r="BB128" s="81">
        <v>0.3861222</v>
      </c>
      <c r="BC128" s="80">
        <v>0.372</v>
      </c>
      <c r="BD128" s="79">
        <v>1.141E-20</v>
      </c>
      <c r="BE128" s="81">
        <v>0.0108778</v>
      </c>
      <c r="BI128" s="80">
        <v>0.412</v>
      </c>
      <c r="BJ128" s="79">
        <v>9.07E-20</v>
      </c>
      <c r="BK128" s="81">
        <v>0.08276244899330576</v>
      </c>
      <c r="CD128" s="80">
        <v>0.372</v>
      </c>
      <c r="CE128" s="79">
        <v>1.53E-20</v>
      </c>
      <c r="CF128" s="81">
        <v>0.001</v>
      </c>
      <c r="CG128" s="80">
        <v>0.372</v>
      </c>
      <c r="CH128" s="79">
        <v>1.58E-20</v>
      </c>
      <c r="CI128" s="81">
        <v>0.001</v>
      </c>
      <c r="CV128" s="80">
        <v>0.372</v>
      </c>
      <c r="CW128" s="79">
        <v>1.56E-20</v>
      </c>
    </row>
    <row r="129" spans="1:101" ht="12.75">
      <c r="A129" s="94"/>
      <c r="B129" s="186"/>
      <c r="C129" s="261"/>
      <c r="K129" s="80">
        <v>0.526</v>
      </c>
      <c r="L129" s="79">
        <v>1.75E-18</v>
      </c>
      <c r="M129" s="81">
        <v>1</v>
      </c>
      <c r="Q129" s="80">
        <v>0.785</v>
      </c>
      <c r="R129" s="79">
        <v>2.62E-22</v>
      </c>
      <c r="S129" s="81">
        <v>1</v>
      </c>
      <c r="T129" s="80">
        <v>0.372</v>
      </c>
      <c r="U129" s="79">
        <v>7.96E-20</v>
      </c>
      <c r="AZ129" s="80">
        <v>0.373</v>
      </c>
      <c r="BA129" s="79">
        <v>1.212E-20</v>
      </c>
      <c r="BB129" s="81">
        <v>0.37416960000000005</v>
      </c>
      <c r="BC129" s="80">
        <v>0.373</v>
      </c>
      <c r="BD129" s="79">
        <v>1.212E-20</v>
      </c>
      <c r="BE129" s="81">
        <v>0.009830400000000001</v>
      </c>
      <c r="BI129" s="80">
        <v>0.413</v>
      </c>
      <c r="BJ129" s="79">
        <v>9.369999999999999E-20</v>
      </c>
      <c r="BK129" s="81">
        <v>0.0800588572004776</v>
      </c>
      <c r="CD129" s="80">
        <v>0.373</v>
      </c>
      <c r="CE129" s="79">
        <v>1.43E-20</v>
      </c>
      <c r="CF129" s="81">
        <v>0.001</v>
      </c>
      <c r="CG129" s="80">
        <v>0.373</v>
      </c>
      <c r="CH129" s="79">
        <v>1.48E-20</v>
      </c>
      <c r="CI129" s="81">
        <v>0.001</v>
      </c>
      <c r="CV129" s="80">
        <v>0.373</v>
      </c>
      <c r="CW129" s="79">
        <v>1.46E-20</v>
      </c>
    </row>
    <row r="130" spans="1:101" ht="12.75">
      <c r="A130" s="94"/>
      <c r="B130" s="186"/>
      <c r="C130" s="261"/>
      <c r="K130" s="80">
        <v>0.527</v>
      </c>
      <c r="L130" s="79">
        <v>1.9299999999999997E-18</v>
      </c>
      <c r="M130" s="81">
        <v>1</v>
      </c>
      <c r="Q130" s="80">
        <v>0.79</v>
      </c>
      <c r="R130" s="79">
        <v>2.0799999999999998E-22</v>
      </c>
      <c r="S130" s="81">
        <v>1</v>
      </c>
      <c r="T130" s="80">
        <v>0.373</v>
      </c>
      <c r="U130" s="79">
        <v>6.3E-20</v>
      </c>
      <c r="AZ130" s="80">
        <v>0.374</v>
      </c>
      <c r="BA130" s="79">
        <v>1.352E-20</v>
      </c>
      <c r="BB130" s="81">
        <v>0.3621702</v>
      </c>
      <c r="BC130" s="80">
        <v>0.374</v>
      </c>
      <c r="BD130" s="79">
        <v>1.352E-20</v>
      </c>
      <c r="BE130" s="81">
        <v>0.0088298</v>
      </c>
      <c r="BI130" s="80">
        <v>0.414</v>
      </c>
      <c r="BJ130" s="79">
        <v>9.619999999999999E-20</v>
      </c>
      <c r="BK130" s="81">
        <v>0.07745600850756838</v>
      </c>
      <c r="CD130" s="80">
        <v>0.374</v>
      </c>
      <c r="CE130" s="79">
        <v>1.08E-20</v>
      </c>
      <c r="CF130" s="81">
        <v>0.001</v>
      </c>
      <c r="CG130" s="80">
        <v>0.374</v>
      </c>
      <c r="CH130" s="79">
        <v>1.39E-20</v>
      </c>
      <c r="CI130" s="81">
        <v>0.001</v>
      </c>
      <c r="CV130" s="80">
        <v>0.374</v>
      </c>
      <c r="CW130" s="79">
        <v>1.24E-20</v>
      </c>
    </row>
    <row r="131" spans="1:101" ht="12.75">
      <c r="A131" s="94" t="s">
        <v>364</v>
      </c>
      <c r="B131" s="186">
        <v>3.92E-06</v>
      </c>
      <c r="C131" s="261" t="s">
        <v>182</v>
      </c>
      <c r="K131" s="80">
        <v>0.528</v>
      </c>
      <c r="L131" s="79">
        <v>2.25E-18</v>
      </c>
      <c r="M131" s="81">
        <v>1</v>
      </c>
      <c r="Q131" s="80">
        <v>0.795</v>
      </c>
      <c r="R131" s="79">
        <v>1.73E-22</v>
      </c>
      <c r="S131" s="81">
        <v>1</v>
      </c>
      <c r="T131" s="80">
        <v>0.374</v>
      </c>
      <c r="U131" s="79">
        <v>4.5899999999999995E-20</v>
      </c>
      <c r="AZ131" s="80">
        <v>0.375</v>
      </c>
      <c r="BA131" s="79">
        <v>1.332E-20</v>
      </c>
      <c r="BB131" s="81">
        <v>0.350124</v>
      </c>
      <c r="BC131" s="80">
        <v>0.375</v>
      </c>
      <c r="BD131" s="79">
        <v>1.332E-20</v>
      </c>
      <c r="BE131" s="81">
        <v>0.007876</v>
      </c>
      <c r="BI131" s="80">
        <v>0.415</v>
      </c>
      <c r="BJ131" s="79">
        <v>9.679999999999999E-20</v>
      </c>
      <c r="BK131" s="81">
        <v>0.07494971904148874</v>
      </c>
      <c r="CD131" s="80">
        <v>0.375</v>
      </c>
      <c r="CE131" s="79">
        <v>9.77E-21</v>
      </c>
      <c r="CF131" s="81">
        <v>0.001</v>
      </c>
      <c r="CG131" s="80">
        <v>0.375</v>
      </c>
      <c r="CH131" s="79">
        <v>1.31E-20</v>
      </c>
      <c r="CI131" s="81">
        <v>0.001</v>
      </c>
      <c r="CV131" s="80">
        <v>0.375</v>
      </c>
      <c r="CW131" s="79">
        <v>1.14E-20</v>
      </c>
    </row>
    <row r="132" spans="1:101" ht="12.75">
      <c r="A132" s="94"/>
      <c r="B132" s="186"/>
      <c r="C132" s="261"/>
      <c r="K132" s="80">
        <v>0.529</v>
      </c>
      <c r="L132" s="79">
        <v>2.5699999999999998E-18</v>
      </c>
      <c r="M132" s="81">
        <v>1</v>
      </c>
      <c r="Q132" s="80">
        <v>0.8</v>
      </c>
      <c r="R132" s="79">
        <v>1.5699999999999997E-22</v>
      </c>
      <c r="S132" s="81">
        <v>1</v>
      </c>
      <c r="T132" s="80">
        <v>0.375</v>
      </c>
      <c r="U132" s="79">
        <v>3.55E-20</v>
      </c>
      <c r="AZ132" s="80">
        <v>0.376</v>
      </c>
      <c r="BA132" s="79">
        <v>1.377E-20</v>
      </c>
      <c r="BB132" s="81">
        <v>0.33919488</v>
      </c>
      <c r="BC132" s="80">
        <v>0.376</v>
      </c>
      <c r="BD132" s="79">
        <v>1.377E-20</v>
      </c>
      <c r="BE132" s="81">
        <v>0.00720512</v>
      </c>
      <c r="BI132" s="80">
        <v>0.416</v>
      </c>
      <c r="BJ132" s="79">
        <v>9.71E-20</v>
      </c>
      <c r="BK132" s="81">
        <v>0.07253599557971045</v>
      </c>
      <c r="CD132" s="80">
        <v>0.376</v>
      </c>
      <c r="CE132" s="79">
        <v>1E-20</v>
      </c>
      <c r="CF132" s="81">
        <v>0.001</v>
      </c>
      <c r="CG132" s="80">
        <v>0.376</v>
      </c>
      <c r="CH132" s="79">
        <v>1.26E-20</v>
      </c>
      <c r="CI132" s="81">
        <v>0.001</v>
      </c>
      <c r="CV132" s="80">
        <v>0.376</v>
      </c>
      <c r="CW132" s="79">
        <v>1.13E-20</v>
      </c>
    </row>
    <row r="133" spans="1:101" ht="12.75">
      <c r="A133" s="94"/>
      <c r="B133" s="186"/>
      <c r="C133" s="260" t="s">
        <v>183</v>
      </c>
      <c r="K133" s="80">
        <v>0.53</v>
      </c>
      <c r="L133" s="79">
        <v>2.39E-18</v>
      </c>
      <c r="M133" s="81">
        <v>1</v>
      </c>
      <c r="Q133" s="80">
        <v>0.805</v>
      </c>
      <c r="R133" s="79">
        <v>1.5599999999999998E-22</v>
      </c>
      <c r="S133" s="81">
        <v>1</v>
      </c>
      <c r="T133" s="80">
        <v>0.376</v>
      </c>
      <c r="U133" s="79">
        <v>3.3599999999999996E-20</v>
      </c>
      <c r="AZ133" s="80">
        <v>0.377</v>
      </c>
      <c r="BA133" s="79">
        <v>1.467E-20</v>
      </c>
      <c r="BB133" s="81">
        <v>0.32823792</v>
      </c>
      <c r="BC133" s="80">
        <v>0.377</v>
      </c>
      <c r="BD133" s="79">
        <v>1.467E-20</v>
      </c>
      <c r="BE133" s="81">
        <v>0.00656208</v>
      </c>
      <c r="BI133" s="80">
        <v>0.417</v>
      </c>
      <c r="BJ133" s="79">
        <v>1.0039999999999999E-19</v>
      </c>
      <c r="BK133" s="81">
        <v>0.07021102612627915</v>
      </c>
      <c r="CD133" s="80">
        <v>0.377</v>
      </c>
      <c r="CE133" s="79">
        <v>1.07E-20</v>
      </c>
      <c r="CF133" s="81">
        <v>0.001</v>
      </c>
      <c r="CG133" s="80">
        <v>0.377</v>
      </c>
      <c r="CH133" s="79">
        <v>1.24E-20</v>
      </c>
      <c r="CI133" s="81">
        <v>0.001</v>
      </c>
      <c r="CV133" s="80">
        <v>0.377</v>
      </c>
      <c r="CW133" s="79">
        <v>1.16E-20</v>
      </c>
    </row>
    <row r="134" spans="1:101" ht="12.75">
      <c r="A134" s="94"/>
      <c r="B134" s="186"/>
      <c r="C134" s="260"/>
      <c r="D134" s="97"/>
      <c r="K134" s="80">
        <v>0.531</v>
      </c>
      <c r="L134" s="79">
        <v>2.24E-18</v>
      </c>
      <c r="M134" s="81">
        <v>1</v>
      </c>
      <c r="Q134" s="80">
        <v>0.81</v>
      </c>
      <c r="R134" s="79">
        <v>1.8599999999999997E-22</v>
      </c>
      <c r="S134" s="81">
        <v>1</v>
      </c>
      <c r="T134" s="80">
        <v>0.377</v>
      </c>
      <c r="U134" s="79">
        <v>3.66E-20</v>
      </c>
      <c r="AZ134" s="80">
        <v>0.378</v>
      </c>
      <c r="BA134" s="79">
        <v>1.605E-20</v>
      </c>
      <c r="BB134" s="81">
        <v>0.31725312</v>
      </c>
      <c r="BC134" s="80">
        <v>0.378</v>
      </c>
      <c r="BD134" s="79">
        <v>1.605E-20</v>
      </c>
      <c r="BE134" s="81">
        <v>0.00594688</v>
      </c>
      <c r="BI134" s="80">
        <v>0.418</v>
      </c>
      <c r="BJ134" s="79">
        <v>1.007E-19</v>
      </c>
      <c r="BK134" s="81">
        <v>0.06797117098873721</v>
      </c>
      <c r="CD134" s="80">
        <v>0.378</v>
      </c>
      <c r="CE134" s="79">
        <v>1.35E-20</v>
      </c>
      <c r="CF134" s="81">
        <v>0</v>
      </c>
      <c r="CG134" s="80">
        <v>0.378</v>
      </c>
      <c r="CH134" s="79">
        <v>1.2E-20</v>
      </c>
      <c r="CI134" s="81">
        <v>0.001</v>
      </c>
      <c r="CV134" s="80">
        <v>0.378</v>
      </c>
      <c r="CW134" s="79">
        <v>1.28E-20</v>
      </c>
    </row>
    <row r="135" spans="1:101" ht="12.75">
      <c r="A135" s="94"/>
      <c r="B135" s="186"/>
      <c r="C135" s="260"/>
      <c r="D135" s="97"/>
      <c r="K135" s="80">
        <v>0.532</v>
      </c>
      <c r="L135" s="79">
        <v>2.16E-18</v>
      </c>
      <c r="M135" s="81">
        <v>1</v>
      </c>
      <c r="Q135" s="80">
        <v>0.815</v>
      </c>
      <c r="R135" s="79">
        <v>2.21E-22</v>
      </c>
      <c r="S135" s="81">
        <v>1</v>
      </c>
      <c r="T135" s="80">
        <v>0.378</v>
      </c>
      <c r="U135" s="79">
        <v>4.33E-20</v>
      </c>
      <c r="AZ135" s="80">
        <v>0.379</v>
      </c>
      <c r="BA135" s="79">
        <v>1.534E-20</v>
      </c>
      <c r="BB135" s="81">
        <v>0.30624048</v>
      </c>
      <c r="BC135" s="80">
        <v>0.379</v>
      </c>
      <c r="BD135" s="79">
        <v>1.534E-20</v>
      </c>
      <c r="BE135" s="81">
        <v>0.0053595199999999996</v>
      </c>
      <c r="BI135" s="80">
        <v>0.419</v>
      </c>
      <c r="BJ135" s="79">
        <v>1.0119999999999999E-19</v>
      </c>
      <c r="BK135" s="81">
        <v>0.0658129543275251</v>
      </c>
      <c r="CG135" s="80">
        <v>0.379</v>
      </c>
      <c r="CH135" s="79">
        <v>1.2E-20</v>
      </c>
      <c r="CI135" s="81">
        <v>0.001</v>
      </c>
      <c r="CV135" s="80">
        <v>0.379</v>
      </c>
      <c r="CW135" s="79">
        <v>1.69E-20</v>
      </c>
    </row>
    <row r="136" spans="1:101" ht="12.75">
      <c r="A136" s="94"/>
      <c r="B136" s="186"/>
      <c r="C136" s="260"/>
      <c r="D136" s="97"/>
      <c r="K136" s="80">
        <v>0.533</v>
      </c>
      <c r="L136" s="79">
        <v>2.09E-18</v>
      </c>
      <c r="M136" s="81">
        <v>1</v>
      </c>
      <c r="Q136" s="80">
        <v>0.82</v>
      </c>
      <c r="R136" s="79">
        <v>2.06E-22</v>
      </c>
      <c r="S136" s="81">
        <v>1</v>
      </c>
      <c r="T136" s="80">
        <v>0.379</v>
      </c>
      <c r="U136" s="79">
        <v>5.66E-20</v>
      </c>
      <c r="AZ136" s="80">
        <v>0.38</v>
      </c>
      <c r="BA136" s="79">
        <v>1.934E-20</v>
      </c>
      <c r="BB136" s="81">
        <v>0.29519999999999996</v>
      </c>
      <c r="BC136" s="80">
        <v>0.38</v>
      </c>
      <c r="BD136" s="79">
        <v>1.934E-20</v>
      </c>
      <c r="BE136" s="81">
        <v>0.0048</v>
      </c>
      <c r="BI136" s="80">
        <v>0.42</v>
      </c>
      <c r="BJ136" s="79">
        <v>1.0210000000000001E-19</v>
      </c>
      <c r="BK136" s="81">
        <v>0.06373305615114704</v>
      </c>
      <c r="CG136" s="80">
        <v>0.38</v>
      </c>
      <c r="CH136" s="79">
        <v>1.05E-20</v>
      </c>
      <c r="CI136" s="81">
        <v>0.001</v>
      </c>
      <c r="CV136" s="80">
        <v>0.38</v>
      </c>
      <c r="CW136" s="79">
        <v>1.18E-20</v>
      </c>
    </row>
    <row r="137" spans="1:101" ht="12.75">
      <c r="A137" s="94"/>
      <c r="B137" s="186"/>
      <c r="C137" s="260"/>
      <c r="D137" s="97"/>
      <c r="K137" s="80">
        <v>0.534</v>
      </c>
      <c r="L137" s="79">
        <v>2.18E-18</v>
      </c>
      <c r="M137" s="81">
        <v>1</v>
      </c>
      <c r="Q137" s="80">
        <v>0.825</v>
      </c>
      <c r="R137" s="79">
        <v>1.45E-22</v>
      </c>
      <c r="S137" s="81">
        <v>1</v>
      </c>
      <c r="T137" s="80">
        <v>0.38</v>
      </c>
      <c r="U137" s="79">
        <v>7.21E-20</v>
      </c>
      <c r="AZ137" s="80">
        <v>0.381</v>
      </c>
      <c r="BA137" s="79">
        <v>2.455E-20</v>
      </c>
      <c r="BB137" s="81">
        <v>0.28519808</v>
      </c>
      <c r="BC137" s="80">
        <v>0.381</v>
      </c>
      <c r="BD137" s="79">
        <v>2.455E-20</v>
      </c>
      <c r="BE137" s="81">
        <v>0.004344</v>
      </c>
      <c r="BI137" s="80">
        <v>0.421</v>
      </c>
      <c r="BJ137" s="79">
        <v>1.0339999999999999E-19</v>
      </c>
      <c r="BK137" s="81">
        <v>0.06172830473198456</v>
      </c>
      <c r="CG137" s="80">
        <v>0.381</v>
      </c>
      <c r="CH137" s="79">
        <v>9.81E-21</v>
      </c>
      <c r="CI137" s="81">
        <v>0.001</v>
      </c>
      <c r="CV137" s="80">
        <v>0.381</v>
      </c>
      <c r="CW137" s="79">
        <v>9.83E-21</v>
      </c>
    </row>
    <row r="138" spans="1:101" ht="12.75">
      <c r="A138" s="94"/>
      <c r="B138" s="186"/>
      <c r="C138" s="260"/>
      <c r="D138" s="97"/>
      <c r="K138" s="80">
        <v>0.535</v>
      </c>
      <c r="L138" s="79">
        <v>2.47E-18</v>
      </c>
      <c r="M138" s="81">
        <v>1</v>
      </c>
      <c r="Q138" s="80">
        <v>0.83</v>
      </c>
      <c r="R138" s="79">
        <v>8.4E-23</v>
      </c>
      <c r="S138" s="81">
        <v>1</v>
      </c>
      <c r="T138" s="80">
        <v>0.381</v>
      </c>
      <c r="U138" s="79">
        <v>9.13E-20</v>
      </c>
      <c r="AZ138" s="80">
        <v>0.382</v>
      </c>
      <c r="BA138" s="79">
        <v>2.019E-20</v>
      </c>
      <c r="BB138" s="81">
        <v>0.27517951999999996</v>
      </c>
      <c r="BC138" s="80">
        <v>0.382</v>
      </c>
      <c r="BD138" s="79">
        <v>2.019E-20</v>
      </c>
      <c r="BE138" s="81">
        <v>0.0039088000000000005</v>
      </c>
      <c r="BI138" s="80">
        <v>0.422</v>
      </c>
      <c r="BJ138" s="79">
        <v>1.0509999999999999E-19</v>
      </c>
      <c r="BK138" s="81">
        <v>0.05979566941915049</v>
      </c>
      <c r="CG138" s="80">
        <v>0.382</v>
      </c>
      <c r="CH138" s="79">
        <v>9.12E-21</v>
      </c>
      <c r="CI138" s="81">
        <v>0.001</v>
      </c>
      <c r="CV138" s="80">
        <v>0.382</v>
      </c>
      <c r="CW138" s="79">
        <v>7.34E-21</v>
      </c>
    </row>
    <row r="139" spans="1:101" ht="12.75">
      <c r="A139" s="94" t="s">
        <v>2376</v>
      </c>
      <c r="B139" s="186">
        <v>5.046666666666666E-05</v>
      </c>
      <c r="C139" s="95" t="s">
        <v>185</v>
      </c>
      <c r="D139" s="97"/>
      <c r="K139" s="80">
        <v>0.536</v>
      </c>
      <c r="L139" s="79">
        <v>2.75E-18</v>
      </c>
      <c r="M139" s="81">
        <v>1</v>
      </c>
      <c r="Q139" s="80">
        <v>0.835</v>
      </c>
      <c r="R139" s="79">
        <v>2.3E-23</v>
      </c>
      <c r="S139" s="81">
        <v>1</v>
      </c>
      <c r="T139" s="80">
        <v>0.382</v>
      </c>
      <c r="U139" s="79">
        <v>1.244E-19</v>
      </c>
      <c r="AZ139" s="80">
        <v>0.383</v>
      </c>
      <c r="BA139" s="79">
        <v>2.069E-20</v>
      </c>
      <c r="BB139" s="81">
        <v>0.26514432</v>
      </c>
      <c r="BC139" s="80">
        <v>0.383</v>
      </c>
      <c r="BD139" s="79">
        <v>2.069E-20</v>
      </c>
      <c r="BE139" s="81">
        <v>0.0034943999999999995</v>
      </c>
      <c r="BI139" s="80">
        <v>0.423</v>
      </c>
      <c r="BJ139" s="79">
        <v>1.0449999999999999E-19</v>
      </c>
      <c r="BK139" s="81">
        <v>0.057932253826178094</v>
      </c>
      <c r="CG139" s="80">
        <v>0.383</v>
      </c>
      <c r="CH139" s="79">
        <v>8.78E-21</v>
      </c>
      <c r="CI139" s="81">
        <v>0.001</v>
      </c>
      <c r="CV139" s="80">
        <v>0.383</v>
      </c>
      <c r="CW139" s="79">
        <v>6.67E-21</v>
      </c>
    </row>
    <row r="140" spans="1:101" ht="12.75">
      <c r="A140" s="94"/>
      <c r="B140" s="186"/>
      <c r="C140" s="260" t="s">
        <v>184</v>
      </c>
      <c r="D140" s="97"/>
      <c r="K140" s="80">
        <v>0.537</v>
      </c>
      <c r="L140" s="79">
        <v>2.76E-18</v>
      </c>
      <c r="M140" s="81">
        <v>1</v>
      </c>
      <c r="Q140" s="80">
        <v>0.84</v>
      </c>
      <c r="R140" s="79">
        <v>0</v>
      </c>
      <c r="S140" s="81">
        <v>1</v>
      </c>
      <c r="T140" s="80">
        <v>0.383</v>
      </c>
      <c r="U140" s="79">
        <v>1.703E-19</v>
      </c>
      <c r="AZ140" s="80">
        <v>0.384</v>
      </c>
      <c r="BA140" s="79">
        <v>1.939E-20</v>
      </c>
      <c r="BB140" s="81">
        <v>0.25509248000000007</v>
      </c>
      <c r="BC140" s="80">
        <v>0.384</v>
      </c>
      <c r="BD140" s="79">
        <v>1.939E-20</v>
      </c>
      <c r="BE140" s="81">
        <v>0.0031008000000000003</v>
      </c>
      <c r="BI140" s="80">
        <v>0.424</v>
      </c>
      <c r="BJ140" s="79">
        <v>1.015E-19</v>
      </c>
      <c r="BK140" s="81">
        <v>0.05613528937266196</v>
      </c>
      <c r="CG140" s="80">
        <v>0.384</v>
      </c>
      <c r="CH140" s="79">
        <v>9.29E-21</v>
      </c>
      <c r="CI140" s="81">
        <v>0.001</v>
      </c>
      <c r="CV140" s="80">
        <v>0.384</v>
      </c>
      <c r="CW140" s="79">
        <v>6.47E-21</v>
      </c>
    </row>
    <row r="141" spans="1:101" ht="12.75">
      <c r="A141" s="94"/>
      <c r="B141" s="186"/>
      <c r="C141" s="260"/>
      <c r="K141" s="80">
        <v>0.538</v>
      </c>
      <c r="L141" s="79">
        <v>2.5099999999999997E-18</v>
      </c>
      <c r="M141" s="81">
        <v>1</v>
      </c>
      <c r="T141" s="80">
        <v>0.384</v>
      </c>
      <c r="U141" s="79">
        <v>1.9469999999999999E-19</v>
      </c>
      <c r="AZ141" s="80">
        <v>0.385</v>
      </c>
      <c r="BA141" s="79">
        <v>1.893E-20</v>
      </c>
      <c r="BB141" s="81">
        <v>0.245024</v>
      </c>
      <c r="BC141" s="80">
        <v>0.385</v>
      </c>
      <c r="BD141" s="79">
        <v>1.893E-20</v>
      </c>
      <c r="BE141" s="81">
        <v>0.002728</v>
      </c>
      <c r="BI141" s="80">
        <v>0.425</v>
      </c>
      <c r="BJ141" s="79">
        <v>1.0339999999999999E-19</v>
      </c>
      <c r="BK141" s="81">
        <v>0.05440212916020246</v>
      </c>
      <c r="CG141" s="80">
        <v>0.385</v>
      </c>
      <c r="CH141" s="79">
        <v>7.57E-21</v>
      </c>
      <c r="CI141" s="81">
        <v>0.001</v>
      </c>
      <c r="CV141" s="80">
        <v>0.385</v>
      </c>
      <c r="CW141" s="79">
        <v>5.44E-21</v>
      </c>
    </row>
    <row r="142" spans="1:101" ht="12.75">
      <c r="A142" s="94"/>
      <c r="B142" s="186"/>
      <c r="C142" s="260"/>
      <c r="K142" s="80">
        <v>0.539</v>
      </c>
      <c r="L142" s="79">
        <v>2.19E-18</v>
      </c>
      <c r="M142" s="81">
        <v>1</v>
      </c>
      <c r="T142" s="80">
        <v>0.385</v>
      </c>
      <c r="U142" s="79">
        <v>1.609E-19</v>
      </c>
      <c r="AZ142" s="80">
        <v>0.386</v>
      </c>
      <c r="BA142" s="79">
        <v>1.8349999999999998E-20</v>
      </c>
      <c r="BB142" s="81">
        <v>0.23652096</v>
      </c>
      <c r="BC142" s="80">
        <v>0.386</v>
      </c>
      <c r="BD142" s="79">
        <v>1.8349999999999998E-20</v>
      </c>
      <c r="BE142" s="81">
        <v>0.00248768</v>
      </c>
      <c r="BI142" s="80">
        <v>0.426</v>
      </c>
      <c r="BJ142" s="79">
        <v>1.0239999999999999E-19</v>
      </c>
      <c r="BK142" s="81">
        <v>0.05273024216416254</v>
      </c>
      <c r="CG142" s="80">
        <v>0.386</v>
      </c>
      <c r="CH142" s="79">
        <v>6.37E-21</v>
      </c>
      <c r="CI142" s="81">
        <v>0</v>
      </c>
      <c r="CV142" s="80">
        <v>0.386</v>
      </c>
      <c r="CW142" s="79">
        <v>4.42E-21</v>
      </c>
    </row>
    <row r="143" spans="1:101" ht="12.75">
      <c r="A143" s="94"/>
      <c r="B143" s="186"/>
      <c r="C143" s="260"/>
      <c r="K143" s="80">
        <v>0.54</v>
      </c>
      <c r="L143" s="79">
        <v>2.25E-18</v>
      </c>
      <c r="M143" s="81">
        <v>1</v>
      </c>
      <c r="T143" s="80">
        <v>0.386</v>
      </c>
      <c r="U143" s="79">
        <v>1.0519999999999999E-19</v>
      </c>
      <c r="AZ143" s="80">
        <v>0.387</v>
      </c>
      <c r="BA143" s="79">
        <v>2.2869999999999998E-20</v>
      </c>
      <c r="BB143" s="81">
        <v>0.22800384</v>
      </c>
      <c r="BC143" s="80">
        <v>0.387</v>
      </c>
      <c r="BD143" s="79">
        <v>2.2869999999999998E-20</v>
      </c>
      <c r="BE143" s="81">
        <v>0.00225792</v>
      </c>
      <c r="BI143" s="80">
        <v>0.427</v>
      </c>
      <c r="BJ143" s="79">
        <v>9.839999999999999E-20</v>
      </c>
      <c r="BK143" s="81">
        <v>0.05111720772383484</v>
      </c>
      <c r="CV143" s="80">
        <v>0.387</v>
      </c>
      <c r="CW143" s="79">
        <v>3.7E-21</v>
      </c>
    </row>
    <row r="144" spans="1:101" ht="12.75">
      <c r="A144" s="94"/>
      <c r="B144" s="186"/>
      <c r="C144" s="260"/>
      <c r="K144" s="80">
        <v>0.541</v>
      </c>
      <c r="L144" s="79">
        <v>2.19E-18</v>
      </c>
      <c r="M144" s="81">
        <v>1</v>
      </c>
      <c r="T144" s="80">
        <v>0.387</v>
      </c>
      <c r="U144" s="79">
        <v>6.59E-20</v>
      </c>
      <c r="AZ144" s="80">
        <v>0.388</v>
      </c>
      <c r="BA144" s="79">
        <v>2.9999999999999997E-20</v>
      </c>
      <c r="BB144" s="81">
        <v>0.21947264</v>
      </c>
      <c r="BC144" s="80">
        <v>0.388</v>
      </c>
      <c r="BD144" s="79">
        <v>2.9999999999999997E-20</v>
      </c>
      <c r="BE144" s="81">
        <v>0.00203872</v>
      </c>
      <c r="BI144" s="80">
        <v>0.428</v>
      </c>
      <c r="BJ144" s="79">
        <v>1.0009999999999999E-19</v>
      </c>
      <c r="BK144" s="81">
        <v>0.049560710314634125</v>
      </c>
      <c r="CV144" s="80">
        <v>0.388</v>
      </c>
      <c r="CW144" s="79">
        <v>3.14E-21</v>
      </c>
    </row>
    <row r="145" spans="1:101" ht="12.75">
      <c r="A145" s="97"/>
      <c r="B145" s="186"/>
      <c r="C145" s="260"/>
      <c r="K145" s="80">
        <v>0.542</v>
      </c>
      <c r="L145" s="79">
        <v>2.0099999999999997E-18</v>
      </c>
      <c r="M145" s="81">
        <v>1</v>
      </c>
      <c r="T145" s="80">
        <v>0.388</v>
      </c>
      <c r="U145" s="79">
        <v>4.2999999999999995E-20</v>
      </c>
      <c r="AZ145" s="80">
        <v>0.389</v>
      </c>
      <c r="BA145" s="79">
        <v>3.206E-20</v>
      </c>
      <c r="BB145" s="81">
        <v>0.21092735999999998</v>
      </c>
      <c r="BC145" s="80">
        <v>0.389</v>
      </c>
      <c r="BD145" s="79">
        <v>3.206E-20</v>
      </c>
      <c r="BE145" s="81">
        <v>0.00183008</v>
      </c>
      <c r="BI145" s="80">
        <v>0.429</v>
      </c>
      <c r="BJ145" s="79">
        <v>9.939999999999999E-20</v>
      </c>
      <c r="BK145" s="81">
        <v>0.04805853458688545</v>
      </c>
      <c r="CV145" s="80">
        <v>0.389</v>
      </c>
      <c r="CW145" s="79">
        <v>2.79E-21</v>
      </c>
    </row>
    <row r="146" spans="2:101" ht="12.75">
      <c r="B146" s="186"/>
      <c r="C146" s="260"/>
      <c r="K146" s="80">
        <v>0.543</v>
      </c>
      <c r="L146" s="79">
        <v>1.8E-18</v>
      </c>
      <c r="M146" s="81">
        <v>1</v>
      </c>
      <c r="T146" s="80">
        <v>0.389</v>
      </c>
      <c r="U146" s="79">
        <v>2.81E-20</v>
      </c>
      <c r="AZ146" s="80">
        <v>0.39</v>
      </c>
      <c r="BA146" s="79">
        <v>3.483E-20</v>
      </c>
      <c r="BB146" s="81">
        <v>0.202368</v>
      </c>
      <c r="BC146" s="80">
        <v>0.39</v>
      </c>
      <c r="BD146" s="79">
        <v>3.483E-20</v>
      </c>
      <c r="BE146" s="81">
        <v>0.001632</v>
      </c>
      <c r="BI146" s="80">
        <v>0.43</v>
      </c>
      <c r="BJ146" s="79">
        <v>1.041E-19</v>
      </c>
      <c r="BK146" s="81">
        <v>0.04660856065667769</v>
      </c>
      <c r="CV146" s="80">
        <v>0.39</v>
      </c>
      <c r="CW146" s="79">
        <v>2.46E-21</v>
      </c>
    </row>
    <row r="147" spans="2:101" ht="12.75">
      <c r="B147" s="186"/>
      <c r="C147" s="260"/>
      <c r="K147" s="80">
        <v>0.544</v>
      </c>
      <c r="L147" s="79">
        <v>1.83E-18</v>
      </c>
      <c r="M147" s="81">
        <v>1</v>
      </c>
      <c r="T147" s="80">
        <v>0.39</v>
      </c>
      <c r="U147" s="79">
        <v>1.71E-20</v>
      </c>
      <c r="AZ147" s="80">
        <v>0.391</v>
      </c>
      <c r="BA147" s="79">
        <v>3.922E-20</v>
      </c>
      <c r="BB147" s="81">
        <v>0.19470888000000003</v>
      </c>
      <c r="BC147" s="80">
        <v>0.391</v>
      </c>
      <c r="BD147" s="79">
        <v>3.922E-20</v>
      </c>
      <c r="BE147" s="81">
        <v>0.00149112</v>
      </c>
      <c r="BI147" s="80">
        <v>0.431</v>
      </c>
      <c r="BJ147" s="79">
        <v>1.0529999999999999E-19</v>
      </c>
      <c r="BK147" s="81">
        <v>0.04520875963509123</v>
      </c>
      <c r="CV147" s="80">
        <v>0.391</v>
      </c>
      <c r="CW147" s="79">
        <v>2.33E-21</v>
      </c>
    </row>
    <row r="148" spans="2:101" ht="12.75">
      <c r="B148" s="186"/>
      <c r="C148" s="260"/>
      <c r="K148" s="80">
        <v>0.545</v>
      </c>
      <c r="L148" s="79">
        <v>2.1E-18</v>
      </c>
      <c r="M148" s="81">
        <v>1</v>
      </c>
      <c r="T148" s="80">
        <v>0.391</v>
      </c>
      <c r="U148" s="79">
        <v>9.919999999999999E-21</v>
      </c>
      <c r="AZ148" s="80">
        <v>0.392</v>
      </c>
      <c r="BA148" s="79">
        <v>3.8009999999999997E-20</v>
      </c>
      <c r="BB148" s="81">
        <v>0.18704352000000002</v>
      </c>
      <c r="BC148" s="80">
        <v>0.392</v>
      </c>
      <c r="BD148" s="79">
        <v>3.8009999999999997E-20</v>
      </c>
      <c r="BE148" s="81">
        <v>0.00135648</v>
      </c>
      <c r="BI148" s="80">
        <v>0.432</v>
      </c>
      <c r="BJ148" s="79">
        <v>9.789999999999999E-20</v>
      </c>
      <c r="BK148" s="81">
        <v>0.043857189382900084</v>
      </c>
      <c r="CV148" s="80">
        <v>0.392</v>
      </c>
      <c r="CW148" s="79">
        <v>2.26E-21</v>
      </c>
    </row>
    <row r="149" spans="1:101" ht="12.75">
      <c r="A149" s="94"/>
      <c r="B149" s="186"/>
      <c r="C149" s="260"/>
      <c r="K149" s="80">
        <v>0.546</v>
      </c>
      <c r="L149" s="79">
        <v>2.6E-18</v>
      </c>
      <c r="M149" s="81">
        <v>1</v>
      </c>
      <c r="T149" s="80">
        <v>0.392</v>
      </c>
      <c r="U149" s="79">
        <v>7.309999999999999E-21</v>
      </c>
      <c r="AZ149" s="80">
        <v>0.393</v>
      </c>
      <c r="BA149" s="79">
        <v>2.852E-20</v>
      </c>
      <c r="BB149" s="81">
        <v>0.17937192000000002</v>
      </c>
      <c r="BC149" s="80">
        <v>0.393</v>
      </c>
      <c r="BD149" s="79">
        <v>2.852E-20</v>
      </c>
      <c r="BE149" s="81">
        <v>0.00122808</v>
      </c>
      <c r="BI149" s="80">
        <v>0.433</v>
      </c>
      <c r="BJ149" s="79">
        <v>1.064E-19</v>
      </c>
      <c r="BK149" s="81">
        <v>0.04255199047859096</v>
      </c>
      <c r="CV149" s="80">
        <v>0.393</v>
      </c>
      <c r="CW149" s="79">
        <v>2.14E-21</v>
      </c>
    </row>
    <row r="150" spans="1:101" ht="12.75">
      <c r="A150" s="94" t="s">
        <v>2377</v>
      </c>
      <c r="B150" s="186">
        <v>1.1736666666666667E-05</v>
      </c>
      <c r="C150" s="95" t="s">
        <v>187</v>
      </c>
      <c r="K150" s="80">
        <v>0.547</v>
      </c>
      <c r="L150" s="79">
        <v>3.12E-18</v>
      </c>
      <c r="M150" s="81">
        <v>1</v>
      </c>
      <c r="T150" s="80">
        <v>0.393</v>
      </c>
      <c r="U150" s="79">
        <v>5.9699999999999994E-21</v>
      </c>
      <c r="AZ150" s="80">
        <v>0.394</v>
      </c>
      <c r="BA150" s="79">
        <v>3.1469999999999995E-20</v>
      </c>
      <c r="BB150" s="81">
        <v>0.17169408</v>
      </c>
      <c r="BC150" s="80">
        <v>0.394</v>
      </c>
      <c r="BD150" s="79">
        <v>3.1469999999999995E-20</v>
      </c>
      <c r="BE150" s="81">
        <v>0.00110592</v>
      </c>
      <c r="BI150" s="80">
        <v>0.434</v>
      </c>
      <c r="BJ150" s="79">
        <v>1.0539999999999998E-19</v>
      </c>
      <c r="BK150" s="81">
        <v>0.04129138238823782</v>
      </c>
      <c r="CV150" s="80">
        <v>0.394</v>
      </c>
      <c r="CW150" s="79">
        <v>1.95E-21</v>
      </c>
    </row>
    <row r="151" spans="1:101" ht="12.75">
      <c r="A151" s="94"/>
      <c r="B151" s="186"/>
      <c r="C151" s="260" t="s">
        <v>188</v>
      </c>
      <c r="K151" s="80">
        <v>0.548</v>
      </c>
      <c r="L151" s="79">
        <v>3.2E-18</v>
      </c>
      <c r="M151" s="81">
        <v>1</v>
      </c>
      <c r="T151" s="80">
        <v>0.394</v>
      </c>
      <c r="U151" s="79">
        <v>5.28E-21</v>
      </c>
      <c r="AZ151" s="80">
        <v>0.395</v>
      </c>
      <c r="BA151" s="79">
        <v>3.855E-20</v>
      </c>
      <c r="BB151" s="81">
        <v>0.16401000000000002</v>
      </c>
      <c r="BC151" s="80">
        <v>0.395</v>
      </c>
      <c r="BD151" s="79">
        <v>3.855E-20</v>
      </c>
      <c r="BE151" s="81">
        <v>0.00099</v>
      </c>
      <c r="BI151" s="80">
        <v>0.435</v>
      </c>
      <c r="BJ151" s="79">
        <v>1.081E-19</v>
      </c>
      <c r="BK151" s="81">
        <v>0.04007365982642498</v>
      </c>
      <c r="CV151" s="80">
        <v>0.395</v>
      </c>
      <c r="CW151" s="79">
        <v>1.65E-21</v>
      </c>
    </row>
    <row r="152" spans="1:101" ht="12.75">
      <c r="A152" s="94"/>
      <c r="B152" s="186"/>
      <c r="C152" s="260"/>
      <c r="K152" s="80">
        <v>0.549</v>
      </c>
      <c r="L152" s="79">
        <v>2.9E-18</v>
      </c>
      <c r="M152" s="81">
        <v>1</v>
      </c>
      <c r="T152" s="80">
        <v>0.395</v>
      </c>
      <c r="U152" s="79">
        <v>4.03E-21</v>
      </c>
      <c r="AZ152" s="80">
        <v>0.396</v>
      </c>
      <c r="BA152" s="79">
        <v>3.6789999999999995E-20</v>
      </c>
      <c r="BB152" s="81">
        <v>0.15691632</v>
      </c>
      <c r="BC152" s="80">
        <v>0.396</v>
      </c>
      <c r="BD152" s="79">
        <v>3.6789999999999995E-20</v>
      </c>
      <c r="BE152" s="81">
        <v>0.00088368</v>
      </c>
      <c r="BI152" s="80">
        <v>0.436</v>
      </c>
      <c r="BJ152" s="79">
        <v>1.113E-19</v>
      </c>
      <c r="BK152" s="81">
        <v>0.038897189298027844</v>
      </c>
      <c r="CV152" s="80">
        <v>0.402</v>
      </c>
      <c r="CW152" s="79">
        <v>0</v>
      </c>
    </row>
    <row r="153" spans="1:63" ht="12.75">
      <c r="A153" s="94"/>
      <c r="B153" s="186"/>
      <c r="C153" s="260"/>
      <c r="K153" s="80">
        <v>0.55</v>
      </c>
      <c r="L153" s="79">
        <v>2.6499999999999998E-18</v>
      </c>
      <c r="M153" s="81">
        <v>1</v>
      </c>
      <c r="T153" s="80">
        <v>0.396</v>
      </c>
      <c r="U153" s="79">
        <v>2.37E-21</v>
      </c>
      <c r="AZ153" s="80">
        <v>0.397</v>
      </c>
      <c r="BA153" s="79">
        <v>3.361E-20</v>
      </c>
      <c r="BB153" s="81">
        <v>0.14981688</v>
      </c>
      <c r="BC153" s="80">
        <v>0.397</v>
      </c>
      <c r="BD153" s="79">
        <v>3.361E-20</v>
      </c>
      <c r="BE153" s="81">
        <v>0.00078312</v>
      </c>
      <c r="BI153" s="80">
        <v>0.437</v>
      </c>
      <c r="BJ153" s="79">
        <v>9.99E-20</v>
      </c>
      <c r="BK153" s="81">
        <v>0.03776040581123778</v>
      </c>
    </row>
    <row r="154" spans="1:63" ht="12.75">
      <c r="A154" s="94"/>
      <c r="B154" s="186"/>
      <c r="C154" s="260"/>
      <c r="K154" s="80">
        <v>0.551</v>
      </c>
      <c r="L154" s="79">
        <v>2.61E-18</v>
      </c>
      <c r="M154" s="81">
        <v>1</v>
      </c>
      <c r="T154" s="80">
        <v>0.397</v>
      </c>
      <c r="U154" s="79">
        <v>7.1E-22</v>
      </c>
      <c r="AZ154" s="80">
        <v>0.398</v>
      </c>
      <c r="BA154" s="79">
        <v>4.323E-20</v>
      </c>
      <c r="BB154" s="81">
        <v>0.14271168</v>
      </c>
      <c r="BC154" s="80">
        <v>0.398</v>
      </c>
      <c r="BD154" s="79">
        <v>4.323E-20</v>
      </c>
      <c r="BE154" s="81">
        <v>0.00068832</v>
      </c>
      <c r="BI154" s="80">
        <v>0.438</v>
      </c>
      <c r="BJ154" s="79">
        <v>1.0589999999999999E-19</v>
      </c>
      <c r="BK154" s="81">
        <v>0.03666180975275987</v>
      </c>
    </row>
    <row r="155" spans="1:63" ht="12.75">
      <c r="A155" s="94"/>
      <c r="B155" s="186"/>
      <c r="C155" s="260"/>
      <c r="K155" s="80">
        <v>0.552</v>
      </c>
      <c r="L155" s="79">
        <v>2.64E-18</v>
      </c>
      <c r="M155" s="81">
        <v>1</v>
      </c>
      <c r="T155" s="80">
        <v>0.398</v>
      </c>
      <c r="U155" s="79">
        <v>0</v>
      </c>
      <c r="AZ155" s="80">
        <v>0.399</v>
      </c>
      <c r="BA155" s="79">
        <v>4.345E-20</v>
      </c>
      <c r="BB155" s="81">
        <v>0.13560071999999998</v>
      </c>
      <c r="BC155" s="80">
        <v>0.399</v>
      </c>
      <c r="BD155" s="79">
        <v>4.345E-20</v>
      </c>
      <c r="BE155" s="81">
        <v>0.00059928</v>
      </c>
      <c r="BI155" s="80">
        <v>0.439</v>
      </c>
      <c r="BJ155" s="79">
        <v>1.101E-19</v>
      </c>
      <c r="BK155" s="81">
        <v>0.035599963916625676</v>
      </c>
    </row>
    <row r="156" spans="1:63" ht="12.75">
      <c r="A156" s="94"/>
      <c r="B156" s="186"/>
      <c r="C156" s="260"/>
      <c r="K156" s="80">
        <v>0.553</v>
      </c>
      <c r="L156" s="79">
        <v>2.71E-18</v>
      </c>
      <c r="M156" s="81">
        <v>1</v>
      </c>
      <c r="AZ156" s="80">
        <v>0.4</v>
      </c>
      <c r="BA156" s="79">
        <v>3.873E-20</v>
      </c>
      <c r="BB156" s="81">
        <v>0.12848400000000001</v>
      </c>
      <c r="BC156" s="80">
        <v>0.4</v>
      </c>
      <c r="BD156" s="79">
        <v>3.873E-20</v>
      </c>
      <c r="BE156" s="81">
        <v>0.0005160000000000001</v>
      </c>
      <c r="BI156" s="80">
        <v>0.44</v>
      </c>
      <c r="BJ156" s="79">
        <v>9.939999999999999E-20</v>
      </c>
      <c r="BK156" s="81">
        <v>0.0345734906785409</v>
      </c>
    </row>
    <row r="157" spans="1:63" ht="12.75">
      <c r="A157" s="94"/>
      <c r="B157" s="186"/>
      <c r="C157" s="260"/>
      <c r="K157" s="80">
        <v>0.554</v>
      </c>
      <c r="L157" s="79">
        <v>2.98E-18</v>
      </c>
      <c r="M157" s="81">
        <v>1</v>
      </c>
      <c r="AZ157" s="80">
        <v>0.401</v>
      </c>
      <c r="BA157" s="79">
        <v>4.455E-20</v>
      </c>
      <c r="BB157" s="81">
        <v>0.12133716</v>
      </c>
      <c r="BC157" s="80">
        <v>0.401</v>
      </c>
      <c r="BD157" s="79">
        <v>4.455E-20</v>
      </c>
      <c r="BE157" s="81">
        <v>0.00046284</v>
      </c>
      <c r="BI157" s="80">
        <v>0.441</v>
      </c>
      <c r="BJ157" s="79">
        <v>1.039E-19</v>
      </c>
      <c r="BK157" s="81">
        <v>0.033581069308141184</v>
      </c>
    </row>
    <row r="158" spans="1:63" ht="12.75">
      <c r="A158" s="94" t="s">
        <v>2378</v>
      </c>
      <c r="B158" s="186">
        <v>0.0006588333333333334</v>
      </c>
      <c r="C158" s="95" t="s">
        <v>189</v>
      </c>
      <c r="K158" s="80">
        <v>0.555</v>
      </c>
      <c r="L158" s="79">
        <v>3.34E-18</v>
      </c>
      <c r="M158" s="81">
        <v>1</v>
      </c>
      <c r="AZ158" s="80">
        <v>0.402</v>
      </c>
      <c r="BA158" s="79">
        <v>5.842999999999999E-20</v>
      </c>
      <c r="BB158" s="81">
        <v>0.11418744</v>
      </c>
      <c r="BI158" s="80">
        <v>0.442</v>
      </c>
      <c r="BJ158" s="79">
        <v>1.0199999999999999E-19</v>
      </c>
      <c r="BK158" s="81">
        <v>0.03262143341195414</v>
      </c>
    </row>
    <row r="159" spans="3:63" ht="12.75">
      <c r="C159" s="260" t="s">
        <v>5043</v>
      </c>
      <c r="K159" s="80">
        <v>0.556</v>
      </c>
      <c r="L159" s="79">
        <v>3.49E-18</v>
      </c>
      <c r="M159" s="81">
        <v>1</v>
      </c>
      <c r="AZ159" s="80">
        <v>0.403</v>
      </c>
      <c r="BA159" s="79">
        <v>7.158999999999999E-20</v>
      </c>
      <c r="BB159" s="81">
        <v>0.10703483999999999</v>
      </c>
      <c r="BI159" s="80">
        <v>0.443</v>
      </c>
      <c r="BJ159" s="79">
        <v>1.0169999999999999E-19</v>
      </c>
      <c r="BK159" s="81">
        <v>0.031693368500265544</v>
      </c>
    </row>
    <row r="160" spans="3:63" ht="12.75">
      <c r="C160" s="260"/>
      <c r="K160" s="80">
        <v>0.557</v>
      </c>
      <c r="L160" s="79">
        <v>3.52E-18</v>
      </c>
      <c r="M160" s="81">
        <v>1</v>
      </c>
      <c r="AZ160" s="80">
        <v>0.404</v>
      </c>
      <c r="BA160" s="79">
        <v>6.237E-20</v>
      </c>
      <c r="BB160" s="81">
        <v>0.09987936</v>
      </c>
      <c r="BI160" s="80">
        <v>0.444</v>
      </c>
      <c r="BJ160" s="79">
        <v>1.117E-19</v>
      </c>
      <c r="BK160" s="81">
        <v>0.03079570967146437</v>
      </c>
    </row>
    <row r="161" spans="3:63" ht="12.75">
      <c r="C161" s="260"/>
      <c r="K161" s="80">
        <v>0.558</v>
      </c>
      <c r="L161" s="79">
        <v>3.76E-18</v>
      </c>
      <c r="M161" s="81">
        <v>1</v>
      </c>
      <c r="AZ161" s="80">
        <v>0.405</v>
      </c>
      <c r="BA161" s="79">
        <v>4.491E-20</v>
      </c>
      <c r="BB161" s="81">
        <v>0.092721</v>
      </c>
      <c r="BI161" s="80">
        <v>0.445</v>
      </c>
      <c r="BJ161" s="79">
        <v>9.609999999999999E-20</v>
      </c>
      <c r="BK161" s="81">
        <v>0.029927339407795513</v>
      </c>
    </row>
    <row r="162" spans="3:63" ht="12.75">
      <c r="C162" s="260"/>
      <c r="K162" s="80">
        <v>0.559</v>
      </c>
      <c r="L162" s="79">
        <v>3.9899999999999996E-18</v>
      </c>
      <c r="M162" s="81">
        <v>1</v>
      </c>
      <c r="AZ162" s="80">
        <v>0.406</v>
      </c>
      <c r="BA162" s="79">
        <v>4.482E-20</v>
      </c>
      <c r="BB162" s="81">
        <v>0.08516088000000001</v>
      </c>
      <c r="BI162" s="80">
        <v>0.446</v>
      </c>
      <c r="BJ162" s="79">
        <v>8.899999999999999E-20</v>
      </c>
      <c r="BK162" s="81">
        <v>0.029087185476783024</v>
      </c>
    </row>
    <row r="163" spans="3:63" ht="12.75">
      <c r="C163" s="260"/>
      <c r="K163" s="80">
        <v>0.56</v>
      </c>
      <c r="L163" s="79">
        <v>3.5499999999999996E-18</v>
      </c>
      <c r="M163" s="81">
        <v>1</v>
      </c>
      <c r="AZ163" s="80">
        <v>0.407</v>
      </c>
      <c r="BA163" s="79">
        <v>4.0659999999999994E-20</v>
      </c>
      <c r="BB163" s="81">
        <v>0.07759772</v>
      </c>
      <c r="BI163" s="80">
        <v>0.447</v>
      </c>
      <c r="BJ163" s="79">
        <v>9.839999999999999E-20</v>
      </c>
      <c r="BK163" s="81">
        <v>0.02827421893290144</v>
      </c>
    </row>
    <row r="164" spans="3:63" ht="12.75">
      <c r="C164" s="260"/>
      <c r="K164" s="80">
        <v>0.561</v>
      </c>
      <c r="L164" s="79">
        <v>3.2E-18</v>
      </c>
      <c r="M164" s="81">
        <v>1</v>
      </c>
      <c r="AZ164" s="80">
        <v>0.408</v>
      </c>
      <c r="BA164" s="79">
        <v>3.4439999999999995E-20</v>
      </c>
      <c r="BB164" s="81">
        <v>0.07003152</v>
      </c>
      <c r="BI164" s="80">
        <v>0.448</v>
      </c>
      <c r="BJ164" s="79">
        <v>9.179999999999999E-20</v>
      </c>
      <c r="BK164" s="81">
        <v>0.027487452214367786</v>
      </c>
    </row>
    <row r="165" spans="3:63" ht="12.75">
      <c r="C165" s="260"/>
      <c r="K165" s="80">
        <v>0.562</v>
      </c>
      <c r="L165" s="79">
        <v>3.11E-18</v>
      </c>
      <c r="M165" s="81">
        <v>1</v>
      </c>
      <c r="AZ165" s="80">
        <v>0.409</v>
      </c>
      <c r="BA165" s="79">
        <v>4.0079999999999997E-20</v>
      </c>
      <c r="BB165" s="81">
        <v>0.06246228</v>
      </c>
      <c r="BI165" s="80">
        <v>0.449</v>
      </c>
      <c r="BJ165" s="79">
        <v>1.013E-19</v>
      </c>
      <c r="BK165" s="81">
        <v>0.026725937330206912</v>
      </c>
    </row>
    <row r="166" spans="3:63" ht="12.75">
      <c r="C166" s="260"/>
      <c r="K166" s="80">
        <v>0.563</v>
      </c>
      <c r="L166" s="79">
        <v>3E-18</v>
      </c>
      <c r="M166" s="81">
        <v>1</v>
      </c>
      <c r="AZ166" s="80">
        <v>0.41</v>
      </c>
      <c r="BA166" s="79">
        <v>5.661E-20</v>
      </c>
      <c r="BB166" s="81">
        <v>0.05489</v>
      </c>
      <c r="BI166" s="80">
        <v>0.45</v>
      </c>
      <c r="BJ166" s="79">
        <v>8.669999999999999E-20</v>
      </c>
      <c r="BK166" s="81">
        <v>0.025988764133005295</v>
      </c>
    </row>
    <row r="167" spans="11:63" ht="12.75">
      <c r="K167" s="80">
        <v>0.564</v>
      </c>
      <c r="L167" s="79">
        <v>2.91E-18</v>
      </c>
      <c r="M167" s="81">
        <v>1</v>
      </c>
      <c r="AZ167" s="80">
        <v>0.411</v>
      </c>
      <c r="BA167" s="79">
        <v>7.221E-20</v>
      </c>
      <c r="BB167" s="81">
        <v>0.048712160000000004</v>
      </c>
      <c r="BI167" s="80">
        <v>0.451</v>
      </c>
      <c r="BJ167" s="79">
        <v>6.34E-20</v>
      </c>
      <c r="BK167" s="81">
        <v>0.0252750586730164</v>
      </c>
    </row>
    <row r="168" spans="11:63" ht="12.75">
      <c r="K168" s="80">
        <v>0.565</v>
      </c>
      <c r="L168" s="79">
        <v>2.92E-18</v>
      </c>
      <c r="M168" s="81">
        <v>1</v>
      </c>
      <c r="AZ168" s="80">
        <v>0.412</v>
      </c>
      <c r="BA168" s="79">
        <v>7.406E-20</v>
      </c>
      <c r="BB168" s="81">
        <v>0.042531839999999994</v>
      </c>
      <c r="BI168" s="80">
        <v>0.452</v>
      </c>
      <c r="BJ168" s="79">
        <v>6.33E-20</v>
      </c>
      <c r="BK168" s="81">
        <v>0.02458398162951367</v>
      </c>
    </row>
    <row r="169" spans="11:63" ht="12.75">
      <c r="K169" s="80">
        <v>0.566</v>
      </c>
      <c r="L169" s="79">
        <v>3.05E-18</v>
      </c>
      <c r="M169" s="81">
        <v>1</v>
      </c>
      <c r="AZ169" s="80">
        <v>0.413</v>
      </c>
      <c r="BA169" s="79">
        <v>1.0753E-19</v>
      </c>
      <c r="BB169" s="81">
        <v>0.036349040000000006</v>
      </c>
      <c r="BI169" s="80">
        <v>0.453</v>
      </c>
      <c r="BJ169" s="79">
        <v>6.08E-20</v>
      </c>
      <c r="BK169" s="81">
        <v>0.023914726815509026</v>
      </c>
    </row>
    <row r="170" spans="11:63" ht="12.75">
      <c r="K170" s="80">
        <v>0.567</v>
      </c>
      <c r="L170" s="79">
        <v>3.0099999999999998E-18</v>
      </c>
      <c r="M170" s="81">
        <v>1</v>
      </c>
      <c r="AZ170" s="80">
        <v>0.414</v>
      </c>
      <c r="BA170" s="79">
        <v>1.0115E-19</v>
      </c>
      <c r="BB170" s="81">
        <v>0.03016376</v>
      </c>
      <c r="BI170" s="80">
        <v>0.454</v>
      </c>
      <c r="BJ170" s="79">
        <v>4.46E-20</v>
      </c>
      <c r="BK170" s="81">
        <v>0.023266519752160517</v>
      </c>
    </row>
    <row r="171" spans="11:63" ht="12.75">
      <c r="K171" s="80">
        <v>0.568</v>
      </c>
      <c r="L171" s="79">
        <v>3.05E-18</v>
      </c>
      <c r="M171" s="81">
        <v>1</v>
      </c>
      <c r="AZ171" s="80">
        <v>0.415</v>
      </c>
      <c r="BA171" s="79">
        <v>1.0194E-19</v>
      </c>
      <c r="BB171" s="81">
        <v>0.023976</v>
      </c>
      <c r="BI171" s="80">
        <v>0.455</v>
      </c>
      <c r="BJ171" s="79">
        <v>3.69E-20</v>
      </c>
      <c r="BK171" s="81">
        <v>0.022638616309390836</v>
      </c>
    </row>
    <row r="172" spans="11:63" ht="12.75">
      <c r="K172" s="80">
        <v>0.569</v>
      </c>
      <c r="L172" s="79">
        <v>3.0999999999999997E-18</v>
      </c>
      <c r="M172" s="81">
        <v>1</v>
      </c>
      <c r="AZ172" s="80">
        <v>0.416</v>
      </c>
      <c r="BA172" s="79">
        <v>6.073E-20</v>
      </c>
      <c r="BB172" s="81">
        <v>0.01662752</v>
      </c>
      <c r="BI172" s="80">
        <v>0.456</v>
      </c>
      <c r="BJ172" s="79">
        <v>3.08E-20</v>
      </c>
      <c r="BK172" s="81">
        <v>0.02203030140942156</v>
      </c>
    </row>
    <row r="173" spans="11:63" ht="12.75">
      <c r="K173" s="80">
        <v>0.57</v>
      </c>
      <c r="L173" s="79">
        <v>2.99E-18</v>
      </c>
      <c r="M173" s="81">
        <v>1</v>
      </c>
      <c r="AZ173" s="80">
        <v>0.417</v>
      </c>
      <c r="BA173" s="79">
        <v>6.829E-20</v>
      </c>
      <c r="BB173" s="81">
        <v>0.01055648</v>
      </c>
      <c r="BI173" s="80">
        <v>0.457</v>
      </c>
      <c r="BJ173" s="79">
        <v>2.4599999999999998E-20</v>
      </c>
      <c r="BK173" s="81">
        <v>0.021440887790103818</v>
      </c>
    </row>
    <row r="174" spans="11:63" ht="12.75">
      <c r="K174" s="80">
        <v>0.571</v>
      </c>
      <c r="L174" s="79">
        <v>2.9599999999999997E-18</v>
      </c>
      <c r="M174" s="81">
        <v>1</v>
      </c>
      <c r="AZ174" s="80">
        <v>0.418</v>
      </c>
      <c r="BA174" s="79">
        <v>7.872999999999999E-20</v>
      </c>
      <c r="BB174" s="81">
        <v>0.00576288</v>
      </c>
      <c r="BI174" s="80">
        <v>0.458</v>
      </c>
      <c r="BJ174" s="79">
        <v>1.81E-20</v>
      </c>
      <c r="BK174" s="81">
        <v>0.02086971482509004</v>
      </c>
    </row>
    <row r="175" spans="11:63" ht="12.75">
      <c r="K175" s="80">
        <v>0.572</v>
      </c>
      <c r="L175" s="79">
        <v>2.9399999999999998E-18</v>
      </c>
      <c r="M175" s="81">
        <v>1</v>
      </c>
      <c r="AZ175" s="80">
        <v>0.419</v>
      </c>
      <c r="BA175" s="79">
        <v>9.134E-20</v>
      </c>
      <c r="BB175" s="81">
        <v>0.00224672</v>
      </c>
      <c r="BI175" s="80">
        <v>0.459</v>
      </c>
      <c r="BJ175" s="79">
        <v>1.2799999999999999E-20</v>
      </c>
      <c r="BK175" s="81">
        <v>0.020316147398047157</v>
      </c>
    </row>
    <row r="176" spans="11:63" ht="12.75">
      <c r="K176" s="80">
        <v>0.573</v>
      </c>
      <c r="L176" s="79">
        <v>2.98E-18</v>
      </c>
      <c r="M176" s="81">
        <v>1</v>
      </c>
      <c r="AZ176" s="80">
        <v>0.42</v>
      </c>
      <c r="BA176" s="79">
        <v>5.602E-20</v>
      </c>
      <c r="BB176" s="81">
        <v>8E-06</v>
      </c>
      <c r="BI176" s="80">
        <v>0.46</v>
      </c>
      <c r="BJ176" s="79">
        <v>9.139999999999999E-21</v>
      </c>
      <c r="BK176" s="81">
        <v>0.01977957482825885</v>
      </c>
    </row>
    <row r="177" spans="11:63" ht="12.75">
      <c r="K177" s="80">
        <v>0.574</v>
      </c>
      <c r="L177" s="79">
        <v>3.06E-18</v>
      </c>
      <c r="M177" s="81">
        <v>1</v>
      </c>
      <c r="AZ177" s="80">
        <v>0.421</v>
      </c>
      <c r="BA177" s="79">
        <v>7.187999999999999E-20</v>
      </c>
      <c r="BB177" s="81">
        <v>0</v>
      </c>
      <c r="BI177" s="80">
        <v>0.461</v>
      </c>
      <c r="BJ177" s="79">
        <v>7.95E-21</v>
      </c>
      <c r="BK177" s="81">
        <v>0.01925940984510239</v>
      </c>
    </row>
    <row r="178" spans="11:63" ht="12.75">
      <c r="K178" s="80">
        <v>0.575</v>
      </c>
      <c r="L178" s="79">
        <v>3.2999999999999998E-18</v>
      </c>
      <c r="M178" s="81">
        <v>1</v>
      </c>
      <c r="BI178" s="80">
        <v>0.462</v>
      </c>
      <c r="BJ178" s="79">
        <v>6.42E-21</v>
      </c>
      <c r="BK178" s="81">
        <v>0.01875508760901717</v>
      </c>
    </row>
    <row r="179" spans="11:63" ht="12.75">
      <c r="K179" s="80">
        <v>0.576</v>
      </c>
      <c r="L179" s="79">
        <v>3.5E-18</v>
      </c>
      <c r="M179" s="81">
        <v>1</v>
      </c>
      <c r="BI179" s="80">
        <v>0.463</v>
      </c>
      <c r="BJ179" s="79">
        <v>4.789999999999999E-21</v>
      </c>
      <c r="BK179" s="81">
        <v>0.018266064776705754</v>
      </c>
    </row>
    <row r="180" spans="11:63" ht="12.75">
      <c r="K180" s="80">
        <v>0.577</v>
      </c>
      <c r="L180" s="79">
        <v>3.62E-18</v>
      </c>
      <c r="M180" s="81">
        <v>1</v>
      </c>
      <c r="BI180" s="80">
        <v>0.464</v>
      </c>
      <c r="BJ180" s="79">
        <v>3.32E-21</v>
      </c>
      <c r="BK180" s="81">
        <v>0.017791818608425092</v>
      </c>
    </row>
    <row r="181" spans="11:63" ht="12.75">
      <c r="K181" s="80">
        <v>0.578</v>
      </c>
      <c r="L181" s="79">
        <v>3.54E-18</v>
      </c>
      <c r="M181" s="81">
        <v>1</v>
      </c>
      <c r="BI181" s="80">
        <v>0.465</v>
      </c>
      <c r="BJ181" s="79">
        <v>2.68E-21</v>
      </c>
      <c r="BK181" s="81">
        <v>0.01733184611533578</v>
      </c>
    </row>
    <row r="182" spans="11:63" ht="12.75">
      <c r="K182" s="80">
        <v>0.579</v>
      </c>
      <c r="L182" s="79">
        <v>3.47E-18</v>
      </c>
      <c r="M182" s="81">
        <v>1</v>
      </c>
      <c r="BI182" s="80">
        <v>0.466</v>
      </c>
      <c r="BJ182" s="79">
        <v>2.27E-21</v>
      </c>
      <c r="BK182" s="81">
        <v>0.016885663244982575</v>
      </c>
    </row>
    <row r="183" spans="11:63" ht="12.75">
      <c r="K183" s="80">
        <v>0.58</v>
      </c>
      <c r="L183" s="79">
        <v>3.5799999999999994E-18</v>
      </c>
      <c r="M183" s="81">
        <v>1</v>
      </c>
      <c r="BI183" s="80">
        <v>0.467</v>
      </c>
      <c r="BJ183" s="79">
        <v>1.87E-21</v>
      </c>
      <c r="BK183" s="81">
        <v>0.016452804103077343</v>
      </c>
    </row>
    <row r="184" spans="11:63" ht="12.75">
      <c r="K184" s="80">
        <v>0.581</v>
      </c>
      <c r="L184" s="79">
        <v>3.8E-18</v>
      </c>
      <c r="M184" s="81">
        <v>1</v>
      </c>
      <c r="BI184" s="80">
        <v>0.468</v>
      </c>
      <c r="BJ184" s="79">
        <v>1.5999999999999999E-21</v>
      </c>
      <c r="BK184" s="81">
        <v>0.016032820209849453</v>
      </c>
    </row>
    <row r="185" spans="11:63" ht="12.75">
      <c r="K185" s="80">
        <v>0.582</v>
      </c>
      <c r="L185" s="79">
        <v>3.51E-18</v>
      </c>
      <c r="M185" s="81">
        <v>1</v>
      </c>
      <c r="BI185" s="80">
        <v>0.469</v>
      </c>
      <c r="BJ185" s="79">
        <v>1.33E-21</v>
      </c>
      <c r="BK185" s="81">
        <v>0.015625279789316954</v>
      </c>
    </row>
    <row r="186" spans="11:63" ht="12.75">
      <c r="K186" s="80">
        <v>0.583</v>
      </c>
      <c r="L186" s="79">
        <v>3.14E-18</v>
      </c>
      <c r="M186" s="81">
        <v>1</v>
      </c>
      <c r="BI186" s="80">
        <v>0.47</v>
      </c>
      <c r="BJ186" s="79">
        <v>1.0799999999999999E-21</v>
      </c>
      <c r="BK186" s="81">
        <v>0.015229767089915228</v>
      </c>
    </row>
    <row r="187" spans="11:63" ht="12.75">
      <c r="K187" s="80">
        <v>0.584</v>
      </c>
      <c r="L187" s="79">
        <v>3.0199999999999997E-18</v>
      </c>
      <c r="M187" s="81">
        <v>1</v>
      </c>
      <c r="BI187" s="80">
        <v>0.471</v>
      </c>
      <c r="BJ187" s="79">
        <v>9.9E-22</v>
      </c>
      <c r="BK187" s="81">
        <v>0.014845881734999698</v>
      </c>
    </row>
    <row r="188" spans="11:63" ht="12.75">
      <c r="K188" s="80">
        <v>0.585</v>
      </c>
      <c r="L188" s="79">
        <v>3.0999999999999997E-18</v>
      </c>
      <c r="M188" s="81">
        <v>0.983</v>
      </c>
      <c r="BI188" s="80">
        <v>0.472</v>
      </c>
      <c r="BJ188" s="79">
        <v>8.899999999999999E-22</v>
      </c>
      <c r="BK188" s="81">
        <v>0.014473238101812594</v>
      </c>
    </row>
    <row r="189" spans="11:63" ht="12.75">
      <c r="K189" s="80">
        <v>0.586</v>
      </c>
      <c r="L189" s="79">
        <v>3.5499999999999996E-18</v>
      </c>
      <c r="M189" s="81">
        <v>0.967</v>
      </c>
      <c r="BI189" s="80">
        <v>0.473</v>
      </c>
      <c r="BJ189" s="79">
        <v>7.699999999999999E-22</v>
      </c>
      <c r="BK189" s="81">
        <v>0.014111464727576253</v>
      </c>
    </row>
    <row r="190" spans="11:63" ht="12.75">
      <c r="K190" s="80">
        <v>0.587</v>
      </c>
      <c r="L190" s="79">
        <v>4.459999999999999E-18</v>
      </c>
      <c r="M190" s="81">
        <v>0.943</v>
      </c>
      <c r="BI190" s="80">
        <v>0.474</v>
      </c>
      <c r="BJ190" s="79">
        <v>6.7E-22</v>
      </c>
      <c r="BK190" s="81">
        <v>0.013760203741441372</v>
      </c>
    </row>
    <row r="191" spans="11:63" ht="12.75">
      <c r="K191" s="80">
        <v>0.588</v>
      </c>
      <c r="L191" s="79">
        <v>5.4E-18</v>
      </c>
      <c r="M191" s="81">
        <v>0.885</v>
      </c>
      <c r="BI191" s="80">
        <v>0.475</v>
      </c>
      <c r="BJ191" s="79">
        <v>6.199999999999999E-22</v>
      </c>
      <c r="BK191" s="81">
        <v>0.0134191103210824</v>
      </c>
    </row>
    <row r="192" spans="11:63" ht="12.75">
      <c r="K192" s="80">
        <v>0.589</v>
      </c>
      <c r="L192" s="79">
        <v>6.56E-18</v>
      </c>
      <c r="M192" s="81">
        <v>0.854</v>
      </c>
      <c r="BI192" s="80">
        <v>0.476</v>
      </c>
      <c r="BJ192" s="79">
        <v>0</v>
      </c>
      <c r="BK192" s="81">
        <v>0.013087852172792909</v>
      </c>
    </row>
    <row r="193" spans="11:13" ht="12.75">
      <c r="K193" s="80">
        <v>0.59</v>
      </c>
      <c r="L193" s="79">
        <v>6.38E-18</v>
      </c>
      <c r="M193" s="81">
        <v>0.793</v>
      </c>
    </row>
    <row r="194" spans="11:13" ht="12.75">
      <c r="K194" s="80">
        <v>0.591</v>
      </c>
      <c r="L194" s="79">
        <v>5.83E-18</v>
      </c>
      <c r="M194" s="81">
        <v>0.763</v>
      </c>
    </row>
    <row r="195" spans="11:13" ht="12.75">
      <c r="K195" s="80">
        <v>0.592</v>
      </c>
      <c r="L195" s="79">
        <v>5.479999999999999E-18</v>
      </c>
      <c r="M195" s="81">
        <v>0.734</v>
      </c>
    </row>
    <row r="196" spans="11:13" ht="12.75">
      <c r="K196" s="80">
        <v>0.593</v>
      </c>
      <c r="L196" s="79">
        <v>4.899999999999999E-18</v>
      </c>
      <c r="M196" s="81">
        <v>0.68</v>
      </c>
    </row>
    <row r="197" spans="11:13" ht="12.75">
      <c r="K197" s="80">
        <v>0.594</v>
      </c>
      <c r="L197" s="79">
        <v>4.49E-18</v>
      </c>
      <c r="M197" s="81">
        <v>0.654</v>
      </c>
    </row>
    <row r="198" spans="11:13" ht="12.75">
      <c r="K198" s="80">
        <v>0.595</v>
      </c>
      <c r="L198" s="79">
        <v>4.5999999999999994E-18</v>
      </c>
      <c r="M198" s="81">
        <v>0.608</v>
      </c>
    </row>
    <row r="199" spans="11:13" ht="12.75">
      <c r="K199" s="80">
        <v>0.596</v>
      </c>
      <c r="L199" s="79">
        <v>4.95E-18</v>
      </c>
      <c r="M199" s="81">
        <v>0.587</v>
      </c>
    </row>
    <row r="200" spans="11:13" ht="12.75">
      <c r="K200" s="80">
        <v>0.597</v>
      </c>
      <c r="L200" s="79">
        <v>4.67E-18</v>
      </c>
      <c r="M200" s="81">
        <v>0.567</v>
      </c>
    </row>
    <row r="201" spans="11:13" ht="12.75">
      <c r="K201" s="80">
        <v>0.598</v>
      </c>
      <c r="L201" s="79">
        <v>3.93E-18</v>
      </c>
      <c r="M201" s="81">
        <v>0.531</v>
      </c>
    </row>
    <row r="202" spans="11:13" ht="12.75">
      <c r="K202" s="80">
        <v>0.599</v>
      </c>
      <c r="L202" s="79">
        <v>3.33E-18</v>
      </c>
      <c r="M202" s="81">
        <v>0.509</v>
      </c>
    </row>
    <row r="203" spans="11:13" ht="12.75">
      <c r="K203" s="80">
        <v>0.6</v>
      </c>
      <c r="L203" s="79">
        <v>2.9599999999999997E-18</v>
      </c>
      <c r="M203" s="81">
        <v>0.472</v>
      </c>
    </row>
    <row r="204" spans="11:13" ht="12.75">
      <c r="K204" s="80">
        <v>0.601</v>
      </c>
      <c r="L204" s="79">
        <v>3.07E-18</v>
      </c>
      <c r="M204" s="81">
        <v>0.438</v>
      </c>
    </row>
    <row r="205" spans="11:13" ht="12.75">
      <c r="K205" s="80">
        <v>0.602</v>
      </c>
      <c r="L205" s="79">
        <v>3.5499999999999996E-18</v>
      </c>
      <c r="M205" s="81">
        <v>0.415</v>
      </c>
    </row>
    <row r="206" spans="11:13" ht="12.75">
      <c r="K206" s="80">
        <v>0.603</v>
      </c>
      <c r="L206" s="79">
        <v>4.08E-18</v>
      </c>
      <c r="M206" s="81">
        <v>0.371</v>
      </c>
    </row>
    <row r="207" spans="11:13" ht="12.75">
      <c r="K207" s="80">
        <v>0.604</v>
      </c>
      <c r="L207" s="79">
        <v>4.68E-18</v>
      </c>
      <c r="M207" s="81">
        <v>0.351</v>
      </c>
    </row>
    <row r="208" spans="11:13" ht="12.75">
      <c r="K208" s="80">
        <v>0.605</v>
      </c>
      <c r="L208" s="79">
        <v>4.67E-18</v>
      </c>
      <c r="M208" s="81">
        <v>0.323</v>
      </c>
    </row>
    <row r="209" spans="11:13" ht="12.75">
      <c r="K209" s="80">
        <v>0.606</v>
      </c>
      <c r="L209" s="79">
        <v>3.5499999999999996E-18</v>
      </c>
      <c r="M209" s="81">
        <v>0.296</v>
      </c>
    </row>
    <row r="210" spans="11:13" ht="12.75">
      <c r="K210" s="80">
        <v>0.607</v>
      </c>
      <c r="L210" s="79">
        <v>2.5799999999999998E-18</v>
      </c>
      <c r="M210" s="81">
        <v>0.28</v>
      </c>
    </row>
    <row r="211" spans="11:13" ht="12.75">
      <c r="K211" s="80">
        <v>0.608</v>
      </c>
      <c r="L211" s="79">
        <v>1.98E-18</v>
      </c>
      <c r="M211" s="81">
        <v>0.259</v>
      </c>
    </row>
    <row r="212" spans="11:13" ht="12.75">
      <c r="K212" s="80">
        <v>0.609</v>
      </c>
      <c r="L212" s="79">
        <v>1.84E-18</v>
      </c>
      <c r="M212" s="81">
        <v>0.238</v>
      </c>
    </row>
    <row r="213" spans="11:13" ht="12.75">
      <c r="K213" s="80">
        <v>0.61</v>
      </c>
      <c r="L213" s="79">
        <v>1.89E-18</v>
      </c>
      <c r="M213" s="81">
        <v>0.226</v>
      </c>
    </row>
    <row r="214" spans="11:13" ht="12.75">
      <c r="K214" s="80">
        <v>0.611</v>
      </c>
      <c r="L214" s="79">
        <v>2.04E-18</v>
      </c>
      <c r="M214" s="81">
        <v>0.21</v>
      </c>
    </row>
    <row r="215" spans="11:13" ht="12.75">
      <c r="K215" s="80">
        <v>0.612</v>
      </c>
      <c r="L215" s="79">
        <v>2.39E-18</v>
      </c>
      <c r="M215" s="81">
        <v>0.193</v>
      </c>
    </row>
    <row r="216" spans="11:13" ht="12.75">
      <c r="K216" s="80">
        <v>0.613</v>
      </c>
      <c r="L216" s="79">
        <v>2.82E-18</v>
      </c>
      <c r="M216" s="81">
        <v>0.181</v>
      </c>
    </row>
    <row r="217" spans="11:13" ht="12.75">
      <c r="K217" s="80">
        <v>0.614</v>
      </c>
      <c r="L217" s="79">
        <v>2.7299999999999997E-18</v>
      </c>
      <c r="M217" s="81">
        <v>0.166</v>
      </c>
    </row>
    <row r="218" spans="11:13" ht="12.75">
      <c r="K218" s="80">
        <v>0.615</v>
      </c>
      <c r="L218" s="79">
        <v>2.42E-18</v>
      </c>
      <c r="M218" s="81">
        <v>0.147</v>
      </c>
    </row>
    <row r="219" spans="11:13" ht="12.75">
      <c r="K219" s="80">
        <v>0.616</v>
      </c>
      <c r="L219" s="79">
        <v>2.24E-18</v>
      </c>
      <c r="M219" s="81">
        <v>0.137</v>
      </c>
    </row>
    <row r="220" spans="11:13" ht="12.75">
      <c r="K220" s="80">
        <v>0.617</v>
      </c>
      <c r="L220" s="79">
        <v>2.26E-18</v>
      </c>
      <c r="M220" s="81">
        <v>0.124</v>
      </c>
    </row>
    <row r="221" spans="11:13" ht="12.75">
      <c r="K221" s="80">
        <v>0.618</v>
      </c>
      <c r="L221" s="79">
        <v>2.56E-18</v>
      </c>
      <c r="M221" s="81">
        <v>0.108</v>
      </c>
    </row>
    <row r="222" spans="11:13" ht="12.75">
      <c r="K222" s="80">
        <v>0.619</v>
      </c>
      <c r="L222" s="79">
        <v>2.7399999999999997E-18</v>
      </c>
      <c r="M222" s="81">
        <v>0.0993</v>
      </c>
    </row>
    <row r="223" spans="11:13" ht="12.75">
      <c r="K223" s="80">
        <v>0.62</v>
      </c>
      <c r="L223" s="79">
        <v>3.5E-18</v>
      </c>
      <c r="M223" s="81">
        <v>0.0897</v>
      </c>
    </row>
    <row r="224" spans="11:13" ht="12.75">
      <c r="K224" s="80">
        <v>0.621</v>
      </c>
      <c r="L224" s="79">
        <v>5.619999999999999E-18</v>
      </c>
      <c r="M224" s="81">
        <v>0.07690000000000001</v>
      </c>
    </row>
    <row r="225" spans="11:13" ht="12.75">
      <c r="K225" s="80">
        <v>0.622</v>
      </c>
      <c r="L225" s="79">
        <v>1.0899999999999999E-17</v>
      </c>
      <c r="M225" s="81">
        <v>0.0704</v>
      </c>
    </row>
    <row r="226" spans="11:13" ht="12.75">
      <c r="K226" s="80">
        <v>0.623</v>
      </c>
      <c r="L226" s="79">
        <v>1.5779999999999998E-17</v>
      </c>
      <c r="M226" s="81">
        <v>0.0643</v>
      </c>
    </row>
    <row r="227" spans="11:13" ht="12.75">
      <c r="K227" s="80">
        <v>0.624</v>
      </c>
      <c r="L227" s="79">
        <v>1.291E-17</v>
      </c>
      <c r="M227" s="81">
        <v>0.055200000000000006</v>
      </c>
    </row>
    <row r="228" spans="11:13" ht="12.75">
      <c r="K228" s="80">
        <v>0.625</v>
      </c>
      <c r="L228" s="79">
        <v>8.98E-18</v>
      </c>
      <c r="M228" s="81">
        <v>0.0487</v>
      </c>
    </row>
    <row r="229" spans="11:13" ht="12.75">
      <c r="K229" s="80">
        <v>0.626</v>
      </c>
      <c r="L229" s="79">
        <v>7.829999999999999E-18</v>
      </c>
      <c r="M229" s="81">
        <v>0.0442</v>
      </c>
    </row>
    <row r="230" spans="11:13" ht="12.75">
      <c r="K230" s="80">
        <v>0.627</v>
      </c>
      <c r="L230" s="79">
        <v>8.06E-18</v>
      </c>
      <c r="M230" s="81">
        <v>0.039299999999999995</v>
      </c>
    </row>
    <row r="231" spans="11:13" ht="12.75">
      <c r="K231" s="80">
        <v>0.628</v>
      </c>
      <c r="L231" s="79">
        <v>7.889999999999999E-18</v>
      </c>
      <c r="M231" s="81">
        <v>0.0339</v>
      </c>
    </row>
    <row r="232" spans="11:13" ht="12.75">
      <c r="K232" s="80">
        <v>0.629</v>
      </c>
      <c r="L232" s="79">
        <v>7.48E-18</v>
      </c>
      <c r="M232" s="81">
        <v>0.0294</v>
      </c>
    </row>
    <row r="233" spans="11:13" ht="12.75">
      <c r="K233" s="80">
        <v>0.63</v>
      </c>
      <c r="L233" s="79">
        <v>7.24E-18</v>
      </c>
      <c r="M233" s="81">
        <v>0.0264</v>
      </c>
    </row>
    <row r="234" spans="11:13" ht="12.75">
      <c r="K234" s="80">
        <v>0.631</v>
      </c>
      <c r="L234" s="79">
        <v>5.1799999999999994E-18</v>
      </c>
      <c r="M234" s="81">
        <v>0.023600000000000003</v>
      </c>
    </row>
    <row r="235" spans="11:13" ht="12.75">
      <c r="K235" s="80">
        <v>0.632</v>
      </c>
      <c r="L235" s="79">
        <v>3.5E-18</v>
      </c>
      <c r="M235" s="81">
        <v>0.0195</v>
      </c>
    </row>
    <row r="236" spans="11:13" ht="12.75">
      <c r="K236" s="80">
        <v>0.633</v>
      </c>
      <c r="L236" s="79">
        <v>2.33E-18</v>
      </c>
      <c r="M236" s="81">
        <v>0.0177</v>
      </c>
    </row>
    <row r="237" spans="11:13" ht="12.75">
      <c r="K237" s="80">
        <v>0.634</v>
      </c>
      <c r="L237" s="79">
        <v>1.76E-18</v>
      </c>
      <c r="M237" s="81">
        <v>0.0161</v>
      </c>
    </row>
    <row r="238" spans="11:13" ht="12.75">
      <c r="K238" s="80">
        <v>0.635</v>
      </c>
      <c r="L238" s="79">
        <v>1.5399999999999999E-18</v>
      </c>
      <c r="M238" s="81">
        <v>0.0146</v>
      </c>
    </row>
    <row r="239" spans="11:13" ht="12.75">
      <c r="K239" s="80">
        <v>0.636</v>
      </c>
      <c r="L239" s="79">
        <v>1.81E-18</v>
      </c>
      <c r="M239" s="81">
        <v>0.0119</v>
      </c>
    </row>
    <row r="240" spans="11:13" ht="12.75">
      <c r="K240" s="80">
        <v>0.637</v>
      </c>
      <c r="L240" s="79">
        <v>2.2199999999999997E-18</v>
      </c>
      <c r="M240" s="81">
        <v>0.0107</v>
      </c>
    </row>
    <row r="241" spans="11:13" ht="12.75">
      <c r="K241" s="80">
        <v>0.638</v>
      </c>
      <c r="L241" s="79">
        <v>2.17E-18</v>
      </c>
      <c r="M241" s="81">
        <v>0.00957</v>
      </c>
    </row>
    <row r="242" spans="11:13" ht="12.75">
      <c r="K242" s="80">
        <v>0.639</v>
      </c>
      <c r="L242" s="79">
        <v>1.6899999999999999E-18</v>
      </c>
      <c r="M242" s="81">
        <v>0.00856</v>
      </c>
    </row>
    <row r="243" spans="11:13" ht="12.75">
      <c r="K243" s="80">
        <v>0.64</v>
      </c>
      <c r="L243" s="79">
        <v>1.32E-18</v>
      </c>
      <c r="M243" s="81">
        <v>0.00715</v>
      </c>
    </row>
    <row r="244" spans="11:13" ht="12.75">
      <c r="K244" s="80">
        <v>0.641</v>
      </c>
      <c r="L244" s="79">
        <v>1.08E-18</v>
      </c>
      <c r="M244" s="81">
        <v>0.00574</v>
      </c>
    </row>
    <row r="245" spans="11:13" ht="12.75">
      <c r="K245" s="80">
        <v>0.642</v>
      </c>
      <c r="L245" s="79">
        <v>9.9E-19</v>
      </c>
      <c r="M245" s="81">
        <v>0.00433</v>
      </c>
    </row>
    <row r="246" spans="11:13" ht="12.75">
      <c r="K246" s="80">
        <v>0.643</v>
      </c>
      <c r="L246" s="79">
        <v>1.0399999999999999E-18</v>
      </c>
      <c r="M246" s="81">
        <v>0.00292</v>
      </c>
    </row>
    <row r="247" spans="11:13" ht="12.75">
      <c r="K247" s="80">
        <v>0.644</v>
      </c>
      <c r="L247" s="79">
        <v>1.02E-18</v>
      </c>
      <c r="M247" s="81">
        <v>0.00151</v>
      </c>
    </row>
    <row r="248" spans="11:13" ht="12.75">
      <c r="K248" s="80">
        <v>0.645</v>
      </c>
      <c r="L248" s="79">
        <v>9.2E-19</v>
      </c>
      <c r="M248" s="81">
        <v>9.99999999999994E-05</v>
      </c>
    </row>
  </sheetData>
  <sheetProtection/>
  <mergeCells count="25">
    <mergeCell ref="C74:C76"/>
    <mergeCell ref="C121:C122"/>
    <mergeCell ref="C38:C42"/>
    <mergeCell ref="C94:C97"/>
    <mergeCell ref="C99:C102"/>
    <mergeCell ref="C78:C83"/>
    <mergeCell ref="C104:C109"/>
    <mergeCell ref="C62:C72"/>
    <mergeCell ref="C33:C34"/>
    <mergeCell ref="C31:C32"/>
    <mergeCell ref="A4:A5"/>
    <mergeCell ref="C4:C5"/>
    <mergeCell ref="B4:B5"/>
    <mergeCell ref="B6:B7"/>
    <mergeCell ref="C6:C14"/>
    <mergeCell ref="C159:C166"/>
    <mergeCell ref="C44:C54"/>
    <mergeCell ref="C131:C132"/>
    <mergeCell ref="C133:C138"/>
    <mergeCell ref="C140:C149"/>
    <mergeCell ref="C111:C120"/>
    <mergeCell ref="C56:C60"/>
    <mergeCell ref="C85:C92"/>
    <mergeCell ref="C123:C130"/>
    <mergeCell ref="C151:C157"/>
  </mergeCells>
  <hyperlinks>
    <hyperlink ref="A15" location="NO2_06" display="NO2_06"/>
    <hyperlink ref="A16" location="NO3NO_06" display="NO3NO_06"/>
    <hyperlink ref="A17" location="NO3NO2_6" display="NO3NO2_6"/>
    <hyperlink ref="A18" location="O3O1D_06" display="O3O1D_06"/>
    <hyperlink ref="A19" location="O3O3P_06" display="O3O3P_06"/>
    <hyperlink ref="A20" location="HONO_06" display="HONO_06"/>
    <hyperlink ref="A21" location="HNO3" display="HNO3"/>
    <hyperlink ref="A22" location="HNO4_06" display="HNO4_06"/>
    <hyperlink ref="A23" location="H2O2" display="H2O2"/>
    <hyperlink ref="A28" location="COOH" display="COOH"/>
    <hyperlink ref="A43" location="HCHOM_13" display="HCHOM_13"/>
    <hyperlink ref="A55" location="CCHOR_13" display="CCHOR_13"/>
    <hyperlink ref="A24" location="GLALD_14" display="GLALD_14"/>
    <hyperlink ref="A73" location="PAA" display="PAA"/>
    <hyperlink ref="A29" location="GLY_I13R" display="GLY_I13R"/>
    <hyperlink ref="A30" location="GLY_I13M" display="GLY_I13M"/>
    <hyperlink ref="A61" location="ACET_06" display="ACET_06"/>
    <hyperlink ref="A77" location="MGLY_13" display="MGLY_13"/>
    <hyperlink ref="A84" location="BACL_11" display="BACL_11"/>
    <hyperlink ref="A93" location="BALD_11" display="BALD_11"/>
    <hyperlink ref="A25" location="PAN_11" display="PAN_11"/>
    <hyperlink ref="A98" location="PPN_11" display="PPN_11"/>
    <hyperlink ref="A103" location="ACROL_16" display="ACROL_16"/>
    <hyperlink ref="A31" location="MEK_06" display="MEK_06"/>
    <hyperlink ref="A110" location="MACR_06" display="MACR_06"/>
    <hyperlink ref="A33" location="MVK_16" display="MVK_16"/>
    <hyperlink ref="A121" location="AFGS" display="AFGS"/>
    <hyperlink ref="A131" location="IC3ONO2" display="IC3ONO2"/>
    <hyperlink ref="A139" location="CRBNIT" display="CRBNIT"/>
    <hyperlink ref="A150" location="DIONO2" display="DIONO2"/>
    <hyperlink ref="A158" location="HPALDS" display="HPALDS"/>
    <hyperlink ref="A37" location="Propald" display="C2CHO"/>
  </hyperlink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10">
    <pageSetUpPr fitToPage="1"/>
  </sheetPr>
  <dimension ref="A1:K885"/>
  <sheetViews>
    <sheetView zoomScalePageLayoutView="0"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13.57421875" style="74" customWidth="1"/>
    <col min="2" max="2" width="45.421875" style="74" customWidth="1"/>
    <col min="3" max="3" width="10.421875" style="74" customWidth="1"/>
    <col min="4" max="4" width="9.140625" style="76" customWidth="1"/>
    <col min="5" max="5" width="63.7109375" style="74" customWidth="1"/>
    <col min="6" max="6" width="2.00390625" style="74" customWidth="1"/>
    <col min="7" max="10" width="3.421875" style="77" customWidth="1"/>
    <col min="11" max="16384" width="9.140625" style="74" customWidth="1"/>
  </cols>
  <sheetData>
    <row r="1" spans="1:11" ht="15.75">
      <c r="A1" s="123" t="s">
        <v>2392</v>
      </c>
      <c r="K1" s="24"/>
    </row>
    <row r="2" ht="12.75">
      <c r="A2" s="122" t="s">
        <v>984</v>
      </c>
    </row>
    <row r="3" ht="12.75">
      <c r="A3" s="122" t="s">
        <v>3307</v>
      </c>
    </row>
    <row r="4" spans="4:10" s="124" customFormat="1" ht="5.25">
      <c r="D4" s="125"/>
      <c r="G4" s="126"/>
      <c r="H4" s="126"/>
      <c r="I4" s="126"/>
      <c r="J4" s="126"/>
    </row>
    <row r="5" spans="1:10" s="118" customFormat="1" ht="12.75">
      <c r="A5" s="268" t="s">
        <v>3653</v>
      </c>
      <c r="B5" s="270" t="s">
        <v>6189</v>
      </c>
      <c r="C5" s="268" t="s">
        <v>3306</v>
      </c>
      <c r="D5" s="271" t="s">
        <v>5044</v>
      </c>
      <c r="E5" s="268" t="s">
        <v>3305</v>
      </c>
      <c r="G5" s="119" t="s">
        <v>3959</v>
      </c>
      <c r="H5" s="119"/>
      <c r="I5" s="119"/>
      <c r="J5" s="119"/>
    </row>
    <row r="6" spans="1:10" s="118" customFormat="1" ht="12.75">
      <c r="A6" s="269"/>
      <c r="B6" s="253"/>
      <c r="C6" s="269"/>
      <c r="D6" s="272"/>
      <c r="E6" s="269"/>
      <c r="G6" s="120" t="s">
        <v>456</v>
      </c>
      <c r="H6" s="120" t="s">
        <v>5045</v>
      </c>
      <c r="I6" s="120" t="s">
        <v>5046</v>
      </c>
      <c r="J6" s="120" t="s">
        <v>376</v>
      </c>
    </row>
    <row r="7" spans="1:10" s="116" customFormat="1" ht="6">
      <c r="A7" s="113"/>
      <c r="B7" s="114"/>
      <c r="C7" s="113"/>
      <c r="D7" s="115"/>
      <c r="E7" s="113"/>
      <c r="G7" s="117"/>
      <c r="H7" s="117"/>
      <c r="I7" s="117"/>
      <c r="J7" s="117"/>
    </row>
    <row r="8" spans="1:10" ht="12.75">
      <c r="A8" s="74" t="s">
        <v>6191</v>
      </c>
      <c r="B8" s="74" t="s">
        <v>1239</v>
      </c>
      <c r="C8" s="74" t="s">
        <v>1238</v>
      </c>
      <c r="D8" s="76">
        <v>16.04246</v>
      </c>
      <c r="F8" s="121" t="s">
        <v>404</v>
      </c>
      <c r="G8" s="77">
        <v>1</v>
      </c>
      <c r="H8" s="77">
        <v>4</v>
      </c>
      <c r="I8" s="77">
        <v>0</v>
      </c>
      <c r="J8" s="77">
        <v>0</v>
      </c>
    </row>
    <row r="9" spans="1:10" ht="12.75">
      <c r="A9" s="74" t="s">
        <v>412</v>
      </c>
      <c r="B9" s="74" t="s">
        <v>1405</v>
      </c>
      <c r="C9" s="74" t="s">
        <v>1404</v>
      </c>
      <c r="D9" s="76">
        <v>30.025979999999997</v>
      </c>
      <c r="F9" s="121" t="s">
        <v>404</v>
      </c>
      <c r="G9" s="77">
        <v>1</v>
      </c>
      <c r="H9" s="77">
        <v>2</v>
      </c>
      <c r="I9" s="77">
        <v>1</v>
      </c>
      <c r="J9" s="77">
        <v>0</v>
      </c>
    </row>
    <row r="10" spans="1:10" ht="12.75">
      <c r="A10" s="74" t="s">
        <v>3938</v>
      </c>
      <c r="B10" s="74" t="s">
        <v>3939</v>
      </c>
      <c r="C10" s="74" t="s">
        <v>6487</v>
      </c>
      <c r="D10" s="76">
        <v>31.0571</v>
      </c>
      <c r="E10" s="74" t="s">
        <v>3940</v>
      </c>
      <c r="F10" s="121" t="s">
        <v>404</v>
      </c>
      <c r="G10" s="77">
        <v>1</v>
      </c>
      <c r="H10" s="77">
        <v>5</v>
      </c>
      <c r="I10" s="77">
        <v>0</v>
      </c>
      <c r="J10" s="77">
        <v>1</v>
      </c>
    </row>
    <row r="11" spans="1:10" ht="12.75">
      <c r="A11" s="74" t="s">
        <v>5531</v>
      </c>
      <c r="B11" s="74" t="s">
        <v>6327</v>
      </c>
      <c r="C11" s="74" t="s">
        <v>5531</v>
      </c>
      <c r="D11" s="76">
        <v>32.04186</v>
      </c>
      <c r="E11" s="74" t="s">
        <v>1569</v>
      </c>
      <c r="F11" s="121" t="s">
        <v>404</v>
      </c>
      <c r="G11" s="77">
        <v>1</v>
      </c>
      <c r="H11" s="77">
        <v>4</v>
      </c>
      <c r="I11" s="77">
        <v>1</v>
      </c>
      <c r="J11" s="77">
        <v>0</v>
      </c>
    </row>
    <row r="12" spans="1:10" ht="12.75">
      <c r="A12" s="74" t="s">
        <v>6384</v>
      </c>
      <c r="B12" s="74" t="s">
        <v>6329</v>
      </c>
      <c r="C12" s="74" t="s">
        <v>6328</v>
      </c>
      <c r="D12" s="76">
        <v>46.02538</v>
      </c>
      <c r="E12" s="74" t="s">
        <v>1102</v>
      </c>
      <c r="F12" s="121" t="s">
        <v>404</v>
      </c>
      <c r="G12" s="77">
        <v>1</v>
      </c>
      <c r="H12" s="77">
        <v>2</v>
      </c>
      <c r="I12" s="77">
        <v>2</v>
      </c>
      <c r="J12" s="77">
        <v>0</v>
      </c>
    </row>
    <row r="13" spans="1:10" ht="12.75">
      <c r="A13" s="74" t="s">
        <v>3986</v>
      </c>
      <c r="B13" s="74" t="s">
        <v>6158</v>
      </c>
      <c r="C13" s="74" t="s">
        <v>3986</v>
      </c>
      <c r="D13" s="76">
        <v>48.04126</v>
      </c>
      <c r="E13" s="74" t="s">
        <v>5250</v>
      </c>
      <c r="F13" s="121" t="s">
        <v>404</v>
      </c>
      <c r="G13" s="77">
        <v>1</v>
      </c>
      <c r="H13" s="77">
        <v>4</v>
      </c>
      <c r="I13" s="77">
        <v>2</v>
      </c>
      <c r="J13" s="77">
        <v>0</v>
      </c>
    </row>
    <row r="14" spans="1:10" ht="12.75">
      <c r="A14" s="74" t="s">
        <v>5219</v>
      </c>
      <c r="B14" s="74" t="s">
        <v>5220</v>
      </c>
      <c r="C14" s="74" t="s">
        <v>1375</v>
      </c>
      <c r="D14" s="76">
        <v>61.040020000000005</v>
      </c>
      <c r="E14" s="74" t="s">
        <v>5221</v>
      </c>
      <c r="F14" s="121" t="s">
        <v>404</v>
      </c>
      <c r="G14" s="77">
        <v>1</v>
      </c>
      <c r="H14" s="77">
        <v>3</v>
      </c>
      <c r="I14" s="77">
        <v>2</v>
      </c>
      <c r="J14" s="77">
        <v>1</v>
      </c>
    </row>
    <row r="15" spans="1:10" ht="12.75">
      <c r="A15" s="74" t="s">
        <v>5222</v>
      </c>
      <c r="B15" s="74" t="s">
        <v>5223</v>
      </c>
      <c r="C15" s="74" t="s">
        <v>221</v>
      </c>
      <c r="D15" s="76">
        <v>61.040020000000005</v>
      </c>
      <c r="E15" s="74" t="s">
        <v>5224</v>
      </c>
      <c r="F15" s="121" t="s">
        <v>404</v>
      </c>
      <c r="G15" s="77">
        <v>1</v>
      </c>
      <c r="H15" s="77">
        <v>3</v>
      </c>
      <c r="I15" s="77">
        <v>2</v>
      </c>
      <c r="J15" s="77">
        <v>1</v>
      </c>
    </row>
    <row r="16" spans="1:10" ht="12.75">
      <c r="A16" s="74" t="s">
        <v>5529</v>
      </c>
      <c r="B16" s="74" t="s">
        <v>1241</v>
      </c>
      <c r="C16" s="74" t="s">
        <v>3969</v>
      </c>
      <c r="D16" s="76">
        <v>26.03728</v>
      </c>
      <c r="E16" s="74" t="s">
        <v>1554</v>
      </c>
      <c r="F16" s="121" t="s">
        <v>404</v>
      </c>
      <c r="G16" s="77">
        <v>2</v>
      </c>
      <c r="H16" s="77">
        <v>2</v>
      </c>
      <c r="I16" s="77">
        <v>0</v>
      </c>
      <c r="J16" s="77">
        <v>0</v>
      </c>
    </row>
    <row r="17" spans="1:10" ht="12.75">
      <c r="A17" s="74" t="s">
        <v>1227</v>
      </c>
      <c r="B17" s="74" t="s">
        <v>2219</v>
      </c>
      <c r="C17" s="74" t="s">
        <v>3967</v>
      </c>
      <c r="D17" s="76">
        <v>28.05316</v>
      </c>
      <c r="E17" s="74" t="s">
        <v>2220</v>
      </c>
      <c r="F17" s="121" t="s">
        <v>404</v>
      </c>
      <c r="G17" s="77">
        <v>2</v>
      </c>
      <c r="H17" s="77">
        <v>4</v>
      </c>
      <c r="I17" s="77">
        <v>0</v>
      </c>
      <c r="J17" s="77">
        <v>0</v>
      </c>
    </row>
    <row r="18" spans="1:10" ht="12.75">
      <c r="A18" s="74" t="s">
        <v>6192</v>
      </c>
      <c r="B18" s="74" t="s">
        <v>6529</v>
      </c>
      <c r="C18" s="74" t="s">
        <v>3966</v>
      </c>
      <c r="D18" s="76">
        <v>30.06904</v>
      </c>
      <c r="E18" s="74" t="s">
        <v>5047</v>
      </c>
      <c r="F18" s="121" t="s">
        <v>404</v>
      </c>
      <c r="G18" s="77">
        <v>2</v>
      </c>
      <c r="H18" s="77">
        <v>6</v>
      </c>
      <c r="I18" s="77">
        <v>0</v>
      </c>
      <c r="J18" s="77">
        <v>0</v>
      </c>
    </row>
    <row r="19" spans="1:10" ht="12.75">
      <c r="A19" s="74" t="s">
        <v>1096</v>
      </c>
      <c r="B19" s="74" t="s">
        <v>1097</v>
      </c>
      <c r="C19" s="74" t="s">
        <v>1096</v>
      </c>
      <c r="D19" s="76">
        <v>44.05256</v>
      </c>
      <c r="E19" s="74" t="s">
        <v>3269</v>
      </c>
      <c r="F19" s="121" t="s">
        <v>404</v>
      </c>
      <c r="G19" s="77">
        <v>2</v>
      </c>
      <c r="H19" s="77">
        <v>4</v>
      </c>
      <c r="I19" s="77">
        <v>1</v>
      </c>
      <c r="J19" s="77">
        <v>0</v>
      </c>
    </row>
    <row r="20" spans="1:10" ht="12.75">
      <c r="A20" s="74" t="s">
        <v>413</v>
      </c>
      <c r="B20" s="74" t="s">
        <v>1406</v>
      </c>
      <c r="C20" s="74" t="s">
        <v>3987</v>
      </c>
      <c r="D20" s="76">
        <v>44.05256</v>
      </c>
      <c r="E20" s="74" t="s">
        <v>1528</v>
      </c>
      <c r="F20" s="121" t="s">
        <v>404</v>
      </c>
      <c r="G20" s="77">
        <v>2</v>
      </c>
      <c r="H20" s="77">
        <v>4</v>
      </c>
      <c r="I20" s="77">
        <v>1</v>
      </c>
      <c r="J20" s="77">
        <v>0</v>
      </c>
    </row>
    <row r="21" spans="1:10" ht="12.75">
      <c r="A21" s="74" t="s">
        <v>3941</v>
      </c>
      <c r="B21" s="74" t="s">
        <v>3942</v>
      </c>
      <c r="C21" s="74" t="s">
        <v>6487</v>
      </c>
      <c r="D21" s="76">
        <v>45.08368</v>
      </c>
      <c r="E21" s="74" t="s">
        <v>3943</v>
      </c>
      <c r="F21" s="121" t="s">
        <v>404</v>
      </c>
      <c r="G21" s="77">
        <v>2</v>
      </c>
      <c r="H21" s="77">
        <v>7</v>
      </c>
      <c r="I21" s="77">
        <v>0</v>
      </c>
      <c r="J21" s="77">
        <v>1</v>
      </c>
    </row>
    <row r="22" spans="1:10" ht="12.75">
      <c r="A22" s="74" t="s">
        <v>6316</v>
      </c>
      <c r="B22" s="74" t="s">
        <v>3944</v>
      </c>
      <c r="C22" s="74" t="s">
        <v>6487</v>
      </c>
      <c r="D22" s="76">
        <v>45.08368</v>
      </c>
      <c r="E22" s="74" t="s">
        <v>6314</v>
      </c>
      <c r="F22" s="121" t="s">
        <v>404</v>
      </c>
      <c r="G22" s="77">
        <v>2</v>
      </c>
      <c r="H22" s="77">
        <v>7</v>
      </c>
      <c r="I22" s="77">
        <v>0</v>
      </c>
      <c r="J22" s="77">
        <v>1</v>
      </c>
    </row>
    <row r="23" spans="1:10" ht="12.75">
      <c r="A23" s="74" t="s">
        <v>5532</v>
      </c>
      <c r="B23" s="74" t="s">
        <v>430</v>
      </c>
      <c r="C23" s="74" t="s">
        <v>5532</v>
      </c>
      <c r="D23" s="76">
        <v>46.06844</v>
      </c>
      <c r="E23" s="74" t="s">
        <v>1570</v>
      </c>
      <c r="F23" s="121" t="s">
        <v>404</v>
      </c>
      <c r="G23" s="77">
        <v>2</v>
      </c>
      <c r="H23" s="77">
        <v>6</v>
      </c>
      <c r="I23" s="77">
        <v>1</v>
      </c>
      <c r="J23" s="77">
        <v>0</v>
      </c>
    </row>
    <row r="24" spans="1:10" ht="12.75">
      <c r="A24" s="74" t="s">
        <v>5524</v>
      </c>
      <c r="B24" s="74" t="s">
        <v>2487</v>
      </c>
      <c r="C24" s="74" t="s">
        <v>1242</v>
      </c>
      <c r="D24" s="76">
        <v>46.06844</v>
      </c>
      <c r="E24" s="74" t="s">
        <v>6513</v>
      </c>
      <c r="F24" s="121" t="s">
        <v>404</v>
      </c>
      <c r="G24" s="77">
        <v>2</v>
      </c>
      <c r="H24" s="77">
        <v>6</v>
      </c>
      <c r="I24" s="77">
        <v>1</v>
      </c>
      <c r="J24" s="77">
        <v>0</v>
      </c>
    </row>
    <row r="25" spans="1:10" ht="12.75">
      <c r="A25" s="74" t="s">
        <v>395</v>
      </c>
      <c r="B25" s="74" t="s">
        <v>1410</v>
      </c>
      <c r="C25" s="74" t="s">
        <v>1437</v>
      </c>
      <c r="D25" s="76">
        <v>58.03608</v>
      </c>
      <c r="E25" s="74" t="s">
        <v>1916</v>
      </c>
      <c r="F25" s="121" t="s">
        <v>404</v>
      </c>
      <c r="G25" s="77">
        <v>2</v>
      </c>
      <c r="H25" s="77">
        <v>2</v>
      </c>
      <c r="I25" s="77">
        <v>2</v>
      </c>
      <c r="J25" s="77">
        <v>0</v>
      </c>
    </row>
    <row r="26" spans="1:10" ht="12.75">
      <c r="A26" s="74" t="s">
        <v>6523</v>
      </c>
      <c r="B26" s="74" t="s">
        <v>2735</v>
      </c>
      <c r="C26" s="74" t="s">
        <v>221</v>
      </c>
      <c r="D26" s="76">
        <v>60.051959999999994</v>
      </c>
      <c r="E26" s="74" t="s">
        <v>3550</v>
      </c>
      <c r="F26" s="121" t="s">
        <v>404</v>
      </c>
      <c r="G26" s="77">
        <v>2</v>
      </c>
      <c r="H26" s="77">
        <v>4</v>
      </c>
      <c r="I26" s="77">
        <v>2</v>
      </c>
      <c r="J26" s="77">
        <v>0</v>
      </c>
    </row>
    <row r="27" spans="1:10" ht="12.75">
      <c r="A27" s="74" t="s">
        <v>6320</v>
      </c>
      <c r="B27" s="74" t="s">
        <v>1103</v>
      </c>
      <c r="C27" s="74" t="s">
        <v>2880</v>
      </c>
      <c r="D27" s="76">
        <v>60.051959999999994</v>
      </c>
      <c r="E27" s="74" t="s">
        <v>1104</v>
      </c>
      <c r="F27" s="121" t="s">
        <v>404</v>
      </c>
      <c r="G27" s="77">
        <v>2</v>
      </c>
      <c r="H27" s="77">
        <v>4</v>
      </c>
      <c r="I27" s="77">
        <v>2</v>
      </c>
      <c r="J27" s="77">
        <v>0</v>
      </c>
    </row>
    <row r="28" spans="1:10" ht="12.75">
      <c r="A28" s="74" t="s">
        <v>2380</v>
      </c>
      <c r="B28" s="74" t="s">
        <v>1910</v>
      </c>
      <c r="C28" s="74" t="s">
        <v>3988</v>
      </c>
      <c r="D28" s="76">
        <v>60.051959999999994</v>
      </c>
      <c r="E28" s="74" t="s">
        <v>1911</v>
      </c>
      <c r="F28" s="121" t="s">
        <v>404</v>
      </c>
      <c r="G28" s="77">
        <v>2</v>
      </c>
      <c r="H28" s="77">
        <v>4</v>
      </c>
      <c r="I28" s="77">
        <v>2</v>
      </c>
      <c r="J28" s="77">
        <v>0</v>
      </c>
    </row>
    <row r="29" spans="1:10" ht="12.75">
      <c r="A29" s="74" t="s">
        <v>435</v>
      </c>
      <c r="B29" s="74" t="s">
        <v>3953</v>
      </c>
      <c r="C29" s="74" t="s">
        <v>6487</v>
      </c>
      <c r="D29" s="76">
        <v>61.08308</v>
      </c>
      <c r="E29" s="74" t="s">
        <v>3954</v>
      </c>
      <c r="F29" s="121" t="s">
        <v>404</v>
      </c>
      <c r="G29" s="77">
        <v>2</v>
      </c>
      <c r="H29" s="77">
        <v>7</v>
      </c>
      <c r="I29" s="77">
        <v>1</v>
      </c>
      <c r="J29" s="77">
        <v>1</v>
      </c>
    </row>
    <row r="30" spans="1:10" ht="12.75">
      <c r="A30" s="74" t="s">
        <v>3990</v>
      </c>
      <c r="B30" s="74" t="s">
        <v>3991</v>
      </c>
      <c r="C30" s="74" t="s">
        <v>6159</v>
      </c>
      <c r="D30" s="76">
        <v>62.06784</v>
      </c>
      <c r="E30" s="74" t="s">
        <v>5251</v>
      </c>
      <c r="F30" s="121" t="s">
        <v>404</v>
      </c>
      <c r="G30" s="77">
        <v>2</v>
      </c>
      <c r="H30" s="77">
        <v>6</v>
      </c>
      <c r="I30" s="77">
        <v>2</v>
      </c>
      <c r="J30" s="77">
        <v>0</v>
      </c>
    </row>
    <row r="31" spans="1:10" ht="12.75">
      <c r="A31" s="74" t="s">
        <v>370</v>
      </c>
      <c r="B31" s="74" t="s">
        <v>2286</v>
      </c>
      <c r="C31" s="74" t="s">
        <v>227</v>
      </c>
      <c r="D31" s="76">
        <v>62.067840000000004</v>
      </c>
      <c r="E31" s="74" t="s">
        <v>6544</v>
      </c>
      <c r="F31" s="121" t="s">
        <v>404</v>
      </c>
      <c r="G31" s="77">
        <v>2</v>
      </c>
      <c r="H31" s="77">
        <v>6</v>
      </c>
      <c r="I31" s="77">
        <v>2</v>
      </c>
      <c r="J31" s="77">
        <v>0</v>
      </c>
    </row>
    <row r="32" spans="1:10" ht="12.75">
      <c r="A32" s="74" t="s">
        <v>5225</v>
      </c>
      <c r="B32" s="74" t="s">
        <v>5226</v>
      </c>
      <c r="C32" s="74" t="s">
        <v>1375</v>
      </c>
      <c r="D32" s="76">
        <v>75.0666</v>
      </c>
      <c r="E32" s="74" t="s">
        <v>5227</v>
      </c>
      <c r="F32" s="121" t="s">
        <v>404</v>
      </c>
      <c r="G32" s="77">
        <v>2</v>
      </c>
      <c r="H32" s="77">
        <v>5</v>
      </c>
      <c r="I32" s="77">
        <v>2</v>
      </c>
      <c r="J32" s="77">
        <v>1</v>
      </c>
    </row>
    <row r="33" spans="1:10" ht="12.75">
      <c r="A33" s="74" t="s">
        <v>1105</v>
      </c>
      <c r="B33" s="74" t="s">
        <v>1106</v>
      </c>
      <c r="C33" s="74" t="s">
        <v>2880</v>
      </c>
      <c r="D33" s="76">
        <v>76.05135999999999</v>
      </c>
      <c r="E33" s="74" t="s">
        <v>1107</v>
      </c>
      <c r="F33" s="121" t="s">
        <v>404</v>
      </c>
      <c r="G33" s="77">
        <v>2</v>
      </c>
      <c r="H33" s="77">
        <v>4</v>
      </c>
      <c r="I33" s="77">
        <v>3</v>
      </c>
      <c r="J33" s="77">
        <v>0</v>
      </c>
    </row>
    <row r="34" spans="1:10" ht="12.75">
      <c r="A34" s="74" t="s">
        <v>6321</v>
      </c>
      <c r="B34" s="74" t="s">
        <v>5252</v>
      </c>
      <c r="C34" s="74" t="s">
        <v>2882</v>
      </c>
      <c r="D34" s="76">
        <v>76.05135999999999</v>
      </c>
      <c r="E34" s="74" t="s">
        <v>5253</v>
      </c>
      <c r="F34" s="121" t="s">
        <v>404</v>
      </c>
      <c r="G34" s="77">
        <v>2</v>
      </c>
      <c r="H34" s="77">
        <v>4</v>
      </c>
      <c r="I34" s="77">
        <v>3</v>
      </c>
      <c r="J34" s="77">
        <v>0</v>
      </c>
    </row>
    <row r="35" spans="1:10" ht="12.75">
      <c r="A35" s="74" t="s">
        <v>1399</v>
      </c>
      <c r="B35" s="74" t="s">
        <v>1370</v>
      </c>
      <c r="C35" s="74" t="s">
        <v>1399</v>
      </c>
      <c r="D35" s="76">
        <v>121.04892</v>
      </c>
      <c r="E35" s="74" t="s">
        <v>5241</v>
      </c>
      <c r="F35" s="121" t="s">
        <v>404</v>
      </c>
      <c r="G35" s="77">
        <v>2</v>
      </c>
      <c r="H35" s="77">
        <v>3</v>
      </c>
      <c r="I35" s="77">
        <v>5</v>
      </c>
      <c r="J35" s="77">
        <v>1</v>
      </c>
    </row>
    <row r="36" spans="1:10" ht="12.75">
      <c r="A36" s="74" t="s">
        <v>1371</v>
      </c>
      <c r="B36" s="74" t="s">
        <v>5242</v>
      </c>
      <c r="C36" s="74" t="s">
        <v>1400</v>
      </c>
      <c r="D36" s="76">
        <v>137.04832</v>
      </c>
      <c r="E36" s="74" t="s">
        <v>5243</v>
      </c>
      <c r="F36" s="121" t="s">
        <v>404</v>
      </c>
      <c r="G36" s="77">
        <v>2</v>
      </c>
      <c r="H36" s="77">
        <v>3</v>
      </c>
      <c r="I36" s="77">
        <v>6</v>
      </c>
      <c r="J36" s="77">
        <v>1</v>
      </c>
    </row>
    <row r="37" spans="1:10" ht="12.75">
      <c r="A37" s="74" t="s">
        <v>1671</v>
      </c>
      <c r="B37" s="74" t="s">
        <v>1672</v>
      </c>
      <c r="C37" s="74" t="s">
        <v>1245</v>
      </c>
      <c r="D37" s="76">
        <v>40.06386</v>
      </c>
      <c r="E37" s="74" t="s">
        <v>1673</v>
      </c>
      <c r="F37" s="121" t="s">
        <v>404</v>
      </c>
      <c r="G37" s="77">
        <v>3</v>
      </c>
      <c r="H37" s="77">
        <v>4</v>
      </c>
      <c r="I37" s="77">
        <v>0</v>
      </c>
      <c r="J37" s="77">
        <v>0</v>
      </c>
    </row>
    <row r="38" spans="1:10" ht="12.75">
      <c r="A38" s="74" t="s">
        <v>1555</v>
      </c>
      <c r="B38" s="74" t="s">
        <v>1556</v>
      </c>
      <c r="C38" s="74" t="s">
        <v>225</v>
      </c>
      <c r="D38" s="76">
        <v>40.06386</v>
      </c>
      <c r="E38" s="74" t="s">
        <v>1557</v>
      </c>
      <c r="F38" s="121" t="s">
        <v>404</v>
      </c>
      <c r="G38" s="77">
        <v>3</v>
      </c>
      <c r="H38" s="77">
        <v>4</v>
      </c>
      <c r="I38" s="77">
        <v>0</v>
      </c>
      <c r="J38" s="77">
        <v>0</v>
      </c>
    </row>
    <row r="39" spans="1:10" ht="12.75">
      <c r="A39" s="74" t="s">
        <v>2457</v>
      </c>
      <c r="B39" s="74" t="s">
        <v>2458</v>
      </c>
      <c r="C39" s="74" t="s">
        <v>1375</v>
      </c>
      <c r="D39" s="76">
        <v>42.07974</v>
      </c>
      <c r="E39" s="74" t="s">
        <v>501</v>
      </c>
      <c r="F39" s="121" t="s">
        <v>404</v>
      </c>
      <c r="G39" s="77">
        <v>3</v>
      </c>
      <c r="H39" s="77">
        <v>6</v>
      </c>
      <c r="I39" s="77">
        <v>0</v>
      </c>
      <c r="J39" s="77">
        <v>0</v>
      </c>
    </row>
    <row r="40" spans="1:10" ht="12.75">
      <c r="A40" s="74" t="s">
        <v>1228</v>
      </c>
      <c r="B40" s="74" t="s">
        <v>6319</v>
      </c>
      <c r="C40" s="74" t="s">
        <v>3972</v>
      </c>
      <c r="D40" s="76">
        <v>42.07974</v>
      </c>
      <c r="E40" s="74" t="s">
        <v>2221</v>
      </c>
      <c r="F40" s="121" t="s">
        <v>404</v>
      </c>
      <c r="G40" s="77">
        <v>3</v>
      </c>
      <c r="H40" s="77">
        <v>6</v>
      </c>
      <c r="I40" s="77">
        <v>0</v>
      </c>
      <c r="J40" s="77">
        <v>0</v>
      </c>
    </row>
    <row r="41" spans="1:10" ht="12.75">
      <c r="A41" s="74" t="s">
        <v>6193</v>
      </c>
      <c r="B41" s="74" t="s">
        <v>6530</v>
      </c>
      <c r="C41" s="74" t="s">
        <v>3970</v>
      </c>
      <c r="D41" s="76">
        <v>44.09562</v>
      </c>
      <c r="E41" s="74" t="s">
        <v>5048</v>
      </c>
      <c r="F41" s="121" t="s">
        <v>404</v>
      </c>
      <c r="G41" s="77">
        <v>3</v>
      </c>
      <c r="H41" s="77">
        <v>8</v>
      </c>
      <c r="I41" s="77">
        <v>0</v>
      </c>
      <c r="J41" s="77">
        <v>0</v>
      </c>
    </row>
    <row r="42" spans="1:10" ht="12.75">
      <c r="A42" s="74" t="s">
        <v>5228</v>
      </c>
      <c r="B42" s="74" t="s">
        <v>5229</v>
      </c>
      <c r="C42" s="74" t="s">
        <v>2801</v>
      </c>
      <c r="D42" s="76">
        <v>53.06262</v>
      </c>
      <c r="F42" s="121" t="s">
        <v>404</v>
      </c>
      <c r="G42" s="77">
        <v>3</v>
      </c>
      <c r="H42" s="77">
        <v>3</v>
      </c>
      <c r="I42" s="77">
        <v>0</v>
      </c>
      <c r="J42" s="77">
        <v>1</v>
      </c>
    </row>
    <row r="43" spans="1:10" ht="12.75">
      <c r="A43" s="74" t="s">
        <v>397</v>
      </c>
      <c r="B43" s="74" t="s">
        <v>5528</v>
      </c>
      <c r="C43" s="74" t="s">
        <v>3993</v>
      </c>
      <c r="D43" s="76">
        <v>56.06326</v>
      </c>
      <c r="E43" s="74" t="s">
        <v>1918</v>
      </c>
      <c r="F43" s="121" t="s">
        <v>404</v>
      </c>
      <c r="G43" s="77">
        <v>3</v>
      </c>
      <c r="H43" s="77">
        <v>4</v>
      </c>
      <c r="I43" s="77">
        <v>1</v>
      </c>
      <c r="J43" s="77">
        <v>0</v>
      </c>
    </row>
    <row r="44" spans="1:10" ht="12.75">
      <c r="A44" s="74" t="s">
        <v>2488</v>
      </c>
      <c r="B44" s="74" t="s">
        <v>2489</v>
      </c>
      <c r="C44" s="74" t="s">
        <v>227</v>
      </c>
      <c r="D44" s="76">
        <v>58.07914</v>
      </c>
      <c r="E44" s="74" t="s">
        <v>3260</v>
      </c>
      <c r="F44" s="121" t="s">
        <v>404</v>
      </c>
      <c r="G44" s="77">
        <v>3</v>
      </c>
      <c r="H44" s="77">
        <v>6</v>
      </c>
      <c r="I44" s="77">
        <v>1</v>
      </c>
      <c r="J44" s="77">
        <v>0</v>
      </c>
    </row>
    <row r="45" spans="1:10" ht="12.75">
      <c r="A45" s="74" t="s">
        <v>1098</v>
      </c>
      <c r="B45" s="74" t="s">
        <v>1099</v>
      </c>
      <c r="C45" s="74" t="s">
        <v>2919</v>
      </c>
      <c r="D45" s="76">
        <v>58.07914</v>
      </c>
      <c r="E45" s="74" t="s">
        <v>3270</v>
      </c>
      <c r="F45" s="121" t="s">
        <v>404</v>
      </c>
      <c r="G45" s="77">
        <v>3</v>
      </c>
      <c r="H45" s="77">
        <v>6</v>
      </c>
      <c r="I45" s="77">
        <v>1</v>
      </c>
      <c r="J45" s="77">
        <v>0</v>
      </c>
    </row>
    <row r="46" spans="1:10" ht="12.75">
      <c r="A46" s="74" t="s">
        <v>414</v>
      </c>
      <c r="B46" s="74" t="s">
        <v>363</v>
      </c>
      <c r="C46" s="74" t="s">
        <v>3992</v>
      </c>
      <c r="D46" s="76">
        <v>58.07914</v>
      </c>
      <c r="E46" s="74" t="s">
        <v>1529</v>
      </c>
      <c r="F46" s="121" t="s">
        <v>404</v>
      </c>
      <c r="G46" s="77">
        <v>3</v>
      </c>
      <c r="H46" s="77">
        <v>6</v>
      </c>
      <c r="I46" s="77">
        <v>1</v>
      </c>
      <c r="J46" s="77">
        <v>0</v>
      </c>
    </row>
    <row r="47" spans="1:10" ht="12.75">
      <c r="A47" s="74" t="s">
        <v>401</v>
      </c>
      <c r="B47" s="74" t="s">
        <v>1409</v>
      </c>
      <c r="C47" s="74" t="s">
        <v>1408</v>
      </c>
      <c r="D47" s="76">
        <v>58.07914</v>
      </c>
      <c r="E47" s="74" t="s">
        <v>1935</v>
      </c>
      <c r="F47" s="121" t="s">
        <v>404</v>
      </c>
      <c r="G47" s="77">
        <v>3</v>
      </c>
      <c r="H47" s="77">
        <v>6</v>
      </c>
      <c r="I47" s="77">
        <v>1</v>
      </c>
      <c r="J47" s="77">
        <v>0</v>
      </c>
    </row>
    <row r="48" spans="1:10" ht="12.75">
      <c r="A48" s="74" t="s">
        <v>6317</v>
      </c>
      <c r="B48" s="74" t="s">
        <v>3945</v>
      </c>
      <c r="C48" s="74" t="s">
        <v>6487</v>
      </c>
      <c r="D48" s="76">
        <v>59.110260000000004</v>
      </c>
      <c r="E48" s="74" t="s">
        <v>6315</v>
      </c>
      <c r="F48" s="121" t="s">
        <v>404</v>
      </c>
      <c r="G48" s="77">
        <v>3</v>
      </c>
      <c r="H48" s="77">
        <v>9</v>
      </c>
      <c r="I48" s="77">
        <v>0</v>
      </c>
      <c r="J48" s="77">
        <v>1</v>
      </c>
    </row>
    <row r="49" spans="1:10" ht="12.75">
      <c r="A49" s="74" t="s">
        <v>6527</v>
      </c>
      <c r="B49" s="74" t="s">
        <v>3946</v>
      </c>
      <c r="C49" s="74" t="s">
        <v>6487</v>
      </c>
      <c r="D49" s="76">
        <v>59.110260000000004</v>
      </c>
      <c r="E49" s="74" t="s">
        <v>3947</v>
      </c>
      <c r="F49" s="121" t="s">
        <v>404</v>
      </c>
      <c r="G49" s="77">
        <v>3</v>
      </c>
      <c r="H49" s="77">
        <v>9</v>
      </c>
      <c r="I49" s="77">
        <v>0</v>
      </c>
      <c r="J49" s="77">
        <v>1</v>
      </c>
    </row>
    <row r="50" spans="1:10" ht="12.75">
      <c r="A50" s="74" t="s">
        <v>5533</v>
      </c>
      <c r="B50" s="74" t="s">
        <v>1571</v>
      </c>
      <c r="C50" s="74" t="s">
        <v>225</v>
      </c>
      <c r="D50" s="76">
        <v>60.09502</v>
      </c>
      <c r="E50" s="74" t="s">
        <v>6541</v>
      </c>
      <c r="F50" s="121" t="s">
        <v>404</v>
      </c>
      <c r="G50" s="77">
        <v>3</v>
      </c>
      <c r="H50" s="77">
        <v>8</v>
      </c>
      <c r="I50" s="77">
        <v>1</v>
      </c>
      <c r="J50" s="77">
        <v>0</v>
      </c>
    </row>
    <row r="51" spans="1:10" ht="12.75">
      <c r="A51" s="74" t="s">
        <v>1572</v>
      </c>
      <c r="B51" s="74" t="s">
        <v>1573</v>
      </c>
      <c r="C51" s="74" t="s">
        <v>225</v>
      </c>
      <c r="D51" s="76">
        <v>60.09502</v>
      </c>
      <c r="E51" s="74" t="s">
        <v>1574</v>
      </c>
      <c r="F51" s="121" t="s">
        <v>404</v>
      </c>
      <c r="G51" s="77">
        <v>3</v>
      </c>
      <c r="H51" s="77">
        <v>8</v>
      </c>
      <c r="I51" s="77">
        <v>1</v>
      </c>
      <c r="J51" s="77">
        <v>0</v>
      </c>
    </row>
    <row r="52" spans="1:10" ht="12.75">
      <c r="A52" s="74" t="s">
        <v>1108</v>
      </c>
      <c r="B52" s="74" t="s">
        <v>1109</v>
      </c>
      <c r="C52" s="74" t="s">
        <v>6496</v>
      </c>
      <c r="D52" s="76">
        <v>72.06266</v>
      </c>
      <c r="E52" s="74" t="s">
        <v>1110</v>
      </c>
      <c r="F52" s="121" t="s">
        <v>404</v>
      </c>
      <c r="G52" s="77">
        <v>3</v>
      </c>
      <c r="H52" s="77">
        <v>4</v>
      </c>
      <c r="I52" s="77">
        <v>2</v>
      </c>
      <c r="J52" s="77">
        <v>0</v>
      </c>
    </row>
    <row r="53" spans="1:10" ht="12.75">
      <c r="A53" s="74" t="s">
        <v>396</v>
      </c>
      <c r="B53" s="74" t="s">
        <v>1412</v>
      </c>
      <c r="C53" s="74" t="s">
        <v>1411</v>
      </c>
      <c r="D53" s="76">
        <v>72.06266</v>
      </c>
      <c r="E53" s="74" t="s">
        <v>1917</v>
      </c>
      <c r="F53" s="121" t="s">
        <v>404</v>
      </c>
      <c r="G53" s="77">
        <v>3</v>
      </c>
      <c r="H53" s="77">
        <v>4</v>
      </c>
      <c r="I53" s="77">
        <v>2</v>
      </c>
      <c r="J53" s="77">
        <v>0</v>
      </c>
    </row>
    <row r="54" spans="1:10" ht="12.75">
      <c r="A54" s="74" t="s">
        <v>2490</v>
      </c>
      <c r="B54" s="74" t="s">
        <v>1200</v>
      </c>
      <c r="C54" s="74" t="s">
        <v>227</v>
      </c>
      <c r="D54" s="76">
        <v>74.07854</v>
      </c>
      <c r="E54" s="74" t="s">
        <v>3261</v>
      </c>
      <c r="F54" s="121" t="s">
        <v>404</v>
      </c>
      <c r="G54" s="77">
        <v>3</v>
      </c>
      <c r="H54" s="77">
        <v>6</v>
      </c>
      <c r="I54" s="77">
        <v>2</v>
      </c>
      <c r="J54" s="77">
        <v>0</v>
      </c>
    </row>
    <row r="55" spans="1:10" ht="12.75">
      <c r="A55" s="74" t="s">
        <v>2736</v>
      </c>
      <c r="B55" s="74" t="s">
        <v>2737</v>
      </c>
      <c r="C55" s="74" t="s">
        <v>2919</v>
      </c>
      <c r="D55" s="76">
        <v>74.07854</v>
      </c>
      <c r="E55" s="74" t="s">
        <v>2738</v>
      </c>
      <c r="F55" s="121" t="s">
        <v>404</v>
      </c>
      <c r="G55" s="77">
        <v>3</v>
      </c>
      <c r="H55" s="77">
        <v>6</v>
      </c>
      <c r="I55" s="77">
        <v>2</v>
      </c>
      <c r="J55" s="77">
        <v>0</v>
      </c>
    </row>
    <row r="56" spans="1:10" ht="12.75">
      <c r="A56" s="74" t="s">
        <v>6524</v>
      </c>
      <c r="B56" s="74" t="s">
        <v>2739</v>
      </c>
      <c r="C56" s="74" t="s">
        <v>221</v>
      </c>
      <c r="D56" s="76">
        <v>74.07854</v>
      </c>
      <c r="E56" s="74" t="s">
        <v>2740</v>
      </c>
      <c r="F56" s="121" t="s">
        <v>404</v>
      </c>
      <c r="G56" s="77">
        <v>3</v>
      </c>
      <c r="H56" s="77">
        <v>6</v>
      </c>
      <c r="I56" s="77">
        <v>2</v>
      </c>
      <c r="J56" s="77">
        <v>0</v>
      </c>
    </row>
    <row r="57" spans="1:10" ht="12.75">
      <c r="A57" s="74" t="s">
        <v>357</v>
      </c>
      <c r="B57" s="74" t="s">
        <v>1111</v>
      </c>
      <c r="C57" s="74" t="s">
        <v>2880</v>
      </c>
      <c r="D57" s="76">
        <v>74.07854</v>
      </c>
      <c r="E57" s="74" t="s">
        <v>1112</v>
      </c>
      <c r="F57" s="121" t="s">
        <v>404</v>
      </c>
      <c r="G57" s="77">
        <v>3</v>
      </c>
      <c r="H57" s="77">
        <v>6</v>
      </c>
      <c r="I57" s="77">
        <v>2</v>
      </c>
      <c r="J57" s="77">
        <v>0</v>
      </c>
    </row>
    <row r="58" spans="1:10" ht="12.75">
      <c r="A58" s="74" t="s">
        <v>386</v>
      </c>
      <c r="B58" s="74" t="s">
        <v>4957</v>
      </c>
      <c r="C58" s="74" t="s">
        <v>6492</v>
      </c>
      <c r="D58" s="76">
        <v>74.07854</v>
      </c>
      <c r="E58" s="74" t="s">
        <v>6187</v>
      </c>
      <c r="F58" s="121" t="s">
        <v>404</v>
      </c>
      <c r="G58" s="77">
        <v>3</v>
      </c>
      <c r="H58" s="77">
        <v>6</v>
      </c>
      <c r="I58" s="77">
        <v>2</v>
      </c>
      <c r="J58" s="77">
        <v>0</v>
      </c>
    </row>
    <row r="59" spans="1:10" ht="12.75">
      <c r="A59" s="74" t="s">
        <v>3955</v>
      </c>
      <c r="B59" s="74" t="s">
        <v>3956</v>
      </c>
      <c r="C59" s="74" t="s">
        <v>6487</v>
      </c>
      <c r="D59" s="76">
        <v>75.10966</v>
      </c>
      <c r="E59" s="74" t="s">
        <v>3957</v>
      </c>
      <c r="F59" s="121" t="s">
        <v>404</v>
      </c>
      <c r="G59" s="77">
        <v>3</v>
      </c>
      <c r="H59" s="77">
        <v>9</v>
      </c>
      <c r="I59" s="77">
        <v>1</v>
      </c>
      <c r="J59" s="77">
        <v>1</v>
      </c>
    </row>
    <row r="60" spans="1:10" ht="12.75">
      <c r="A60" s="74" t="s">
        <v>5522</v>
      </c>
      <c r="B60" s="74" t="s">
        <v>2287</v>
      </c>
      <c r="C60" s="74" t="s">
        <v>227</v>
      </c>
      <c r="D60" s="76">
        <v>76.09442</v>
      </c>
      <c r="E60" s="74" t="s">
        <v>6545</v>
      </c>
      <c r="F60" s="121" t="s">
        <v>404</v>
      </c>
      <c r="G60" s="77">
        <v>3</v>
      </c>
      <c r="H60" s="77">
        <v>8</v>
      </c>
      <c r="I60" s="77">
        <v>2</v>
      </c>
      <c r="J60" s="77">
        <v>0</v>
      </c>
    </row>
    <row r="61" spans="1:10" ht="12.75">
      <c r="A61" s="74" t="s">
        <v>1201</v>
      </c>
      <c r="B61" s="74" t="s">
        <v>1202</v>
      </c>
      <c r="C61" s="74" t="s">
        <v>225</v>
      </c>
      <c r="D61" s="76">
        <v>76.09442</v>
      </c>
      <c r="E61" s="74" t="s">
        <v>1350</v>
      </c>
      <c r="F61" s="121" t="s">
        <v>404</v>
      </c>
      <c r="G61" s="77">
        <v>3</v>
      </c>
      <c r="H61" s="77">
        <v>8</v>
      </c>
      <c r="I61" s="77">
        <v>2</v>
      </c>
      <c r="J61" s="77">
        <v>0</v>
      </c>
    </row>
    <row r="62" spans="1:10" ht="12.75">
      <c r="A62" s="74" t="s">
        <v>558</v>
      </c>
      <c r="B62" s="74" t="s">
        <v>559</v>
      </c>
      <c r="C62" s="74" t="s">
        <v>227</v>
      </c>
      <c r="D62" s="76">
        <v>76.09442</v>
      </c>
      <c r="E62" s="74" t="s">
        <v>560</v>
      </c>
      <c r="F62" s="121" t="s">
        <v>404</v>
      </c>
      <c r="G62" s="77">
        <v>3</v>
      </c>
      <c r="H62" s="77">
        <v>8</v>
      </c>
      <c r="I62" s="77">
        <v>2</v>
      </c>
      <c r="J62" s="77">
        <v>0</v>
      </c>
    </row>
    <row r="63" spans="1:10" ht="12.75">
      <c r="A63" s="74" t="s">
        <v>5230</v>
      </c>
      <c r="B63" s="74" t="s">
        <v>5231</v>
      </c>
      <c r="C63" s="74" t="s">
        <v>2919</v>
      </c>
      <c r="D63" s="76">
        <v>89.09317999999999</v>
      </c>
      <c r="E63" s="74" t="s">
        <v>5232</v>
      </c>
      <c r="F63" s="121" t="s">
        <v>404</v>
      </c>
      <c r="G63" s="77">
        <v>3</v>
      </c>
      <c r="H63" s="77">
        <v>7</v>
      </c>
      <c r="I63" s="77">
        <v>2</v>
      </c>
      <c r="J63" s="77">
        <v>1</v>
      </c>
    </row>
    <row r="64" spans="1:10" ht="12.75">
      <c r="A64" s="74" t="s">
        <v>5233</v>
      </c>
      <c r="B64" s="74" t="s">
        <v>5234</v>
      </c>
      <c r="C64" s="74" t="s">
        <v>221</v>
      </c>
      <c r="D64" s="76">
        <v>89.09317999999999</v>
      </c>
      <c r="E64" s="74" t="s">
        <v>5235</v>
      </c>
      <c r="F64" s="121" t="s">
        <v>404</v>
      </c>
      <c r="G64" s="77">
        <v>3</v>
      </c>
      <c r="H64" s="77">
        <v>7</v>
      </c>
      <c r="I64" s="77">
        <v>2</v>
      </c>
      <c r="J64" s="77">
        <v>1</v>
      </c>
    </row>
    <row r="65" spans="1:10" ht="12.75">
      <c r="A65" s="74" t="s">
        <v>391</v>
      </c>
      <c r="B65" s="74" t="s">
        <v>1259</v>
      </c>
      <c r="C65" s="74" t="s">
        <v>221</v>
      </c>
      <c r="D65" s="76">
        <v>90.07794</v>
      </c>
      <c r="E65" s="74" t="s">
        <v>2443</v>
      </c>
      <c r="F65" s="121" t="s">
        <v>404</v>
      </c>
      <c r="G65" s="77">
        <v>3</v>
      </c>
      <c r="H65" s="77">
        <v>6</v>
      </c>
      <c r="I65" s="77">
        <v>3</v>
      </c>
      <c r="J65" s="77">
        <v>0</v>
      </c>
    </row>
    <row r="66" spans="1:10" ht="12.75">
      <c r="A66" s="74" t="s">
        <v>4958</v>
      </c>
      <c r="B66" s="74" t="s">
        <v>4959</v>
      </c>
      <c r="C66" s="74" t="s">
        <v>6492</v>
      </c>
      <c r="D66" s="76">
        <v>90.07794</v>
      </c>
      <c r="E66" s="74" t="s">
        <v>4960</v>
      </c>
      <c r="F66" s="121" t="s">
        <v>404</v>
      </c>
      <c r="G66" s="77">
        <v>3</v>
      </c>
      <c r="H66" s="77">
        <v>6</v>
      </c>
      <c r="I66" s="77">
        <v>3</v>
      </c>
      <c r="J66" s="77">
        <v>0</v>
      </c>
    </row>
    <row r="67" spans="1:10" ht="12.75">
      <c r="A67" s="74" t="s">
        <v>5523</v>
      </c>
      <c r="B67" s="74" t="s">
        <v>2288</v>
      </c>
      <c r="C67" s="74" t="s">
        <v>227</v>
      </c>
      <c r="D67" s="76">
        <v>92.09382</v>
      </c>
      <c r="E67" s="74" t="s">
        <v>2381</v>
      </c>
      <c r="F67" s="121" t="s">
        <v>404</v>
      </c>
      <c r="G67" s="77">
        <v>3</v>
      </c>
      <c r="H67" s="77">
        <v>8</v>
      </c>
      <c r="I67" s="77">
        <v>3</v>
      </c>
      <c r="J67" s="77">
        <v>0</v>
      </c>
    </row>
    <row r="68" spans="1:10" ht="12.75">
      <c r="A68" s="74" t="s">
        <v>2351</v>
      </c>
      <c r="B68" s="74" t="s">
        <v>5033</v>
      </c>
      <c r="C68" s="74" t="s">
        <v>6509</v>
      </c>
      <c r="D68" s="76">
        <v>105.09258</v>
      </c>
      <c r="E68" s="74" t="s">
        <v>2352</v>
      </c>
      <c r="F68" s="121" t="s">
        <v>404</v>
      </c>
      <c r="G68" s="77">
        <v>3</v>
      </c>
      <c r="H68" s="77">
        <v>7</v>
      </c>
      <c r="I68" s="77">
        <v>3</v>
      </c>
      <c r="J68" s="77">
        <v>1</v>
      </c>
    </row>
    <row r="69" spans="1:10" ht="12.75">
      <c r="A69" s="74" t="s">
        <v>1373</v>
      </c>
      <c r="B69" s="74" t="s">
        <v>5244</v>
      </c>
      <c r="C69" s="74" t="s">
        <v>2894</v>
      </c>
      <c r="D69" s="76">
        <v>133.05962</v>
      </c>
      <c r="E69" s="74" t="s">
        <v>5245</v>
      </c>
      <c r="F69" s="121" t="s">
        <v>404</v>
      </c>
      <c r="G69" s="77">
        <v>3</v>
      </c>
      <c r="H69" s="77">
        <v>3</v>
      </c>
      <c r="I69" s="77">
        <v>5</v>
      </c>
      <c r="J69" s="77">
        <v>1</v>
      </c>
    </row>
    <row r="70" spans="1:10" ht="12.75">
      <c r="A70" s="74" t="s">
        <v>1372</v>
      </c>
      <c r="B70" s="74" t="s">
        <v>5246</v>
      </c>
      <c r="C70" s="74" t="s">
        <v>1400</v>
      </c>
      <c r="D70" s="76">
        <v>135.0755</v>
      </c>
      <c r="E70" s="74" t="s">
        <v>5247</v>
      </c>
      <c r="F70" s="121" t="s">
        <v>404</v>
      </c>
      <c r="G70" s="77">
        <v>3</v>
      </c>
      <c r="H70" s="77">
        <v>5</v>
      </c>
      <c r="I70" s="77">
        <v>5</v>
      </c>
      <c r="J70" s="77">
        <v>1</v>
      </c>
    </row>
    <row r="71" spans="1:10" ht="12.75">
      <c r="A71" s="74" t="s">
        <v>1563</v>
      </c>
      <c r="B71" s="74" t="s">
        <v>1564</v>
      </c>
      <c r="C71" s="74" t="s">
        <v>227</v>
      </c>
      <c r="D71" s="76">
        <v>50.05868</v>
      </c>
      <c r="E71" s="74" t="s">
        <v>1565</v>
      </c>
      <c r="F71" s="121" t="s">
        <v>404</v>
      </c>
      <c r="G71" s="77">
        <v>4</v>
      </c>
      <c r="H71" s="77">
        <v>2</v>
      </c>
      <c r="I71" s="77">
        <v>0</v>
      </c>
      <c r="J71" s="77">
        <v>0</v>
      </c>
    </row>
    <row r="72" spans="1:10" ht="12.75">
      <c r="A72" s="74" t="s">
        <v>1566</v>
      </c>
      <c r="B72" s="74" t="s">
        <v>1567</v>
      </c>
      <c r="C72" s="74" t="s">
        <v>1245</v>
      </c>
      <c r="D72" s="76">
        <v>52.07456</v>
      </c>
      <c r="E72" s="74" t="s">
        <v>1568</v>
      </c>
      <c r="F72" s="121" t="s">
        <v>404</v>
      </c>
      <c r="G72" s="77">
        <v>4</v>
      </c>
      <c r="H72" s="77">
        <v>4</v>
      </c>
      <c r="I72" s="77">
        <v>0</v>
      </c>
      <c r="J72" s="77">
        <v>0</v>
      </c>
    </row>
    <row r="73" spans="1:10" ht="12.75">
      <c r="A73" s="74" t="s">
        <v>1674</v>
      </c>
      <c r="B73" s="74" t="s">
        <v>1675</v>
      </c>
      <c r="C73" s="74" t="s">
        <v>1245</v>
      </c>
      <c r="D73" s="76">
        <v>54.09044</v>
      </c>
      <c r="E73" s="74" t="s">
        <v>1676</v>
      </c>
      <c r="F73" s="121" t="s">
        <v>404</v>
      </c>
      <c r="G73" s="77">
        <v>4</v>
      </c>
      <c r="H73" s="77">
        <v>6</v>
      </c>
      <c r="I73" s="77">
        <v>0</v>
      </c>
      <c r="J73" s="77">
        <v>0</v>
      </c>
    </row>
    <row r="74" spans="1:10" ht="12.75">
      <c r="A74" s="74" t="s">
        <v>6161</v>
      </c>
      <c r="B74" s="74" t="s">
        <v>5496</v>
      </c>
      <c r="C74" s="74" t="s">
        <v>3973</v>
      </c>
      <c r="D74" s="76">
        <v>54.09044</v>
      </c>
      <c r="E74" s="74" t="s">
        <v>1677</v>
      </c>
      <c r="F74" s="121" t="s">
        <v>404</v>
      </c>
      <c r="G74" s="77">
        <v>4</v>
      </c>
      <c r="H74" s="77">
        <v>6</v>
      </c>
      <c r="I74" s="77">
        <v>0</v>
      </c>
      <c r="J74" s="77">
        <v>0</v>
      </c>
    </row>
    <row r="75" spans="1:10" ht="12.75">
      <c r="A75" s="74" t="s">
        <v>5530</v>
      </c>
      <c r="B75" s="74" t="s">
        <v>1558</v>
      </c>
      <c r="C75" s="74" t="s">
        <v>227</v>
      </c>
      <c r="D75" s="76">
        <v>54.09044</v>
      </c>
      <c r="E75" s="74" t="s">
        <v>1559</v>
      </c>
      <c r="F75" s="121" t="s">
        <v>404</v>
      </c>
      <c r="G75" s="77">
        <v>4</v>
      </c>
      <c r="H75" s="77">
        <v>6</v>
      </c>
      <c r="I75" s="77">
        <v>0</v>
      </c>
      <c r="J75" s="77">
        <v>0</v>
      </c>
    </row>
    <row r="76" spans="1:10" ht="12.75">
      <c r="A76" s="74" t="s">
        <v>1560</v>
      </c>
      <c r="B76" s="74" t="s">
        <v>1561</v>
      </c>
      <c r="C76" s="74" t="s">
        <v>227</v>
      </c>
      <c r="D76" s="76">
        <v>54.09044</v>
      </c>
      <c r="E76" s="74" t="s">
        <v>1562</v>
      </c>
      <c r="F76" s="121" t="s">
        <v>404</v>
      </c>
      <c r="G76" s="77">
        <v>4</v>
      </c>
      <c r="H76" s="77">
        <v>6</v>
      </c>
      <c r="I76" s="77">
        <v>0</v>
      </c>
      <c r="J76" s="77">
        <v>0</v>
      </c>
    </row>
    <row r="77" spans="1:10" ht="12.75">
      <c r="A77" s="74" t="s">
        <v>2459</v>
      </c>
      <c r="B77" s="74" t="s">
        <v>2460</v>
      </c>
      <c r="C77" s="74" t="s">
        <v>1242</v>
      </c>
      <c r="D77" s="76">
        <v>56.10632</v>
      </c>
      <c r="E77" s="74" t="s">
        <v>502</v>
      </c>
      <c r="F77" s="121" t="s">
        <v>404</v>
      </c>
      <c r="G77" s="77">
        <v>4</v>
      </c>
      <c r="H77" s="77">
        <v>8</v>
      </c>
      <c r="I77" s="77">
        <v>0</v>
      </c>
      <c r="J77" s="77">
        <v>0</v>
      </c>
    </row>
    <row r="78" spans="1:10" ht="12.75">
      <c r="A78" s="74" t="s">
        <v>1229</v>
      </c>
      <c r="B78" s="74" t="s">
        <v>2222</v>
      </c>
      <c r="C78" s="74" t="s">
        <v>1245</v>
      </c>
      <c r="D78" s="76">
        <v>56.10632</v>
      </c>
      <c r="E78" s="74" t="s">
        <v>1255</v>
      </c>
      <c r="F78" s="121" t="s">
        <v>404</v>
      </c>
      <c r="G78" s="77">
        <v>4</v>
      </c>
      <c r="H78" s="77">
        <v>8</v>
      </c>
      <c r="I78" s="77">
        <v>0</v>
      </c>
      <c r="J78" s="77">
        <v>0</v>
      </c>
    </row>
    <row r="79" spans="1:10" ht="12.75">
      <c r="A79" s="74" t="s">
        <v>6552</v>
      </c>
      <c r="B79" s="74" t="s">
        <v>2578</v>
      </c>
      <c r="C79" s="74" t="s">
        <v>6484</v>
      </c>
      <c r="D79" s="76">
        <v>56.10632</v>
      </c>
      <c r="E79" s="74" t="s">
        <v>1438</v>
      </c>
      <c r="F79" s="121" t="s">
        <v>404</v>
      </c>
      <c r="G79" s="77">
        <v>4</v>
      </c>
      <c r="H79" s="77">
        <v>8</v>
      </c>
      <c r="I79" s="77">
        <v>0</v>
      </c>
      <c r="J79" s="77">
        <v>0</v>
      </c>
    </row>
    <row r="80" spans="1:10" ht="12.75">
      <c r="A80" s="74" t="s">
        <v>1262</v>
      </c>
      <c r="B80" s="74" t="s">
        <v>2613</v>
      </c>
      <c r="C80" s="74" t="s">
        <v>1246</v>
      </c>
      <c r="D80" s="76">
        <v>56.10632</v>
      </c>
      <c r="E80" s="74" t="s">
        <v>1440</v>
      </c>
      <c r="F80" s="121" t="s">
        <v>404</v>
      </c>
      <c r="G80" s="77">
        <v>4</v>
      </c>
      <c r="H80" s="77">
        <v>8</v>
      </c>
      <c r="I80" s="77">
        <v>0</v>
      </c>
      <c r="J80" s="77">
        <v>0</v>
      </c>
    </row>
    <row r="81" spans="1:10" ht="12.75">
      <c r="A81" s="74" t="s">
        <v>1263</v>
      </c>
      <c r="B81" s="74" t="s">
        <v>2614</v>
      </c>
      <c r="C81" s="74" t="s">
        <v>1246</v>
      </c>
      <c r="D81" s="76">
        <v>56.10632</v>
      </c>
      <c r="E81" s="74" t="s">
        <v>3530</v>
      </c>
      <c r="F81" s="121" t="s">
        <v>404</v>
      </c>
      <c r="G81" s="77">
        <v>4</v>
      </c>
      <c r="H81" s="77">
        <v>8</v>
      </c>
      <c r="I81" s="77">
        <v>0</v>
      </c>
      <c r="J81" s="77">
        <v>0</v>
      </c>
    </row>
    <row r="82" spans="1:10" ht="12.75">
      <c r="A82" s="74" t="s">
        <v>6194</v>
      </c>
      <c r="B82" s="74" t="s">
        <v>6531</v>
      </c>
      <c r="C82" s="74" t="s">
        <v>3971</v>
      </c>
      <c r="D82" s="76">
        <v>58.1222</v>
      </c>
      <c r="E82" s="74" t="s">
        <v>5049</v>
      </c>
      <c r="F82" s="121" t="s">
        <v>404</v>
      </c>
      <c r="G82" s="77">
        <v>4</v>
      </c>
      <c r="H82" s="77">
        <v>10</v>
      </c>
      <c r="I82" s="77">
        <v>0</v>
      </c>
      <c r="J82" s="77">
        <v>0</v>
      </c>
    </row>
    <row r="83" spans="1:10" ht="12.75">
      <c r="A83" s="74" t="s">
        <v>418</v>
      </c>
      <c r="B83" s="74" t="s">
        <v>5085</v>
      </c>
      <c r="C83" s="74" t="s">
        <v>1242</v>
      </c>
      <c r="D83" s="76">
        <v>58.1222</v>
      </c>
      <c r="E83" s="74" t="s">
        <v>6308</v>
      </c>
      <c r="F83" s="121" t="s">
        <v>404</v>
      </c>
      <c r="G83" s="77">
        <v>4</v>
      </c>
      <c r="H83" s="77">
        <v>10</v>
      </c>
      <c r="I83" s="77">
        <v>0</v>
      </c>
      <c r="J83" s="77">
        <v>0</v>
      </c>
    </row>
    <row r="84" spans="1:10" ht="12.75">
      <c r="A84" s="74" t="s">
        <v>437</v>
      </c>
      <c r="B84" s="74" t="s">
        <v>434</v>
      </c>
      <c r="C84" s="74" t="s">
        <v>6471</v>
      </c>
      <c r="D84" s="76">
        <v>68.07396</v>
      </c>
      <c r="E84" s="74" t="s">
        <v>2861</v>
      </c>
      <c r="F84" s="121" t="s">
        <v>404</v>
      </c>
      <c r="G84" s="77">
        <v>4</v>
      </c>
      <c r="H84" s="77">
        <v>4</v>
      </c>
      <c r="I84" s="77">
        <v>1</v>
      </c>
      <c r="J84" s="77">
        <v>0</v>
      </c>
    </row>
    <row r="85" spans="1:10" ht="12.75">
      <c r="A85" s="74" t="s">
        <v>1919</v>
      </c>
      <c r="B85" s="74" t="s">
        <v>1920</v>
      </c>
      <c r="C85" s="74" t="s">
        <v>6498</v>
      </c>
      <c r="D85" s="76">
        <v>70.08984</v>
      </c>
      <c r="E85" s="74" t="s">
        <v>1921</v>
      </c>
      <c r="F85" s="121" t="s">
        <v>404</v>
      </c>
      <c r="G85" s="77">
        <v>4</v>
      </c>
      <c r="H85" s="77">
        <v>6</v>
      </c>
      <c r="I85" s="77">
        <v>1</v>
      </c>
      <c r="J85" s="77">
        <v>0</v>
      </c>
    </row>
    <row r="86" spans="1:10" ht="12.75">
      <c r="A86" s="74" t="s">
        <v>398</v>
      </c>
      <c r="B86" s="74" t="s">
        <v>353</v>
      </c>
      <c r="C86" s="74" t="s">
        <v>352</v>
      </c>
      <c r="D86" s="76">
        <v>70.08984</v>
      </c>
      <c r="E86" s="74" t="s">
        <v>1922</v>
      </c>
      <c r="F86" s="121" t="s">
        <v>404</v>
      </c>
      <c r="G86" s="77">
        <v>4</v>
      </c>
      <c r="H86" s="77">
        <v>6</v>
      </c>
      <c r="I86" s="77">
        <v>1</v>
      </c>
      <c r="J86" s="77">
        <v>0</v>
      </c>
    </row>
    <row r="87" spans="1:10" ht="12.75">
      <c r="A87" s="74" t="s">
        <v>1936</v>
      </c>
      <c r="B87" s="74" t="s">
        <v>1937</v>
      </c>
      <c r="C87" s="74" t="s">
        <v>6492</v>
      </c>
      <c r="D87" s="76">
        <v>70.08984</v>
      </c>
      <c r="E87" s="74" t="s">
        <v>2871</v>
      </c>
      <c r="F87" s="121" t="s">
        <v>404</v>
      </c>
      <c r="G87" s="77">
        <v>4</v>
      </c>
      <c r="H87" s="77">
        <v>6</v>
      </c>
      <c r="I87" s="77">
        <v>1</v>
      </c>
      <c r="J87" s="77">
        <v>0</v>
      </c>
    </row>
    <row r="88" spans="1:10" ht="12.75">
      <c r="A88" s="74" t="s">
        <v>385</v>
      </c>
      <c r="B88" s="74" t="s">
        <v>301</v>
      </c>
      <c r="C88" s="74" t="s">
        <v>385</v>
      </c>
      <c r="D88" s="76">
        <v>70.08984</v>
      </c>
      <c r="E88" s="74" t="s">
        <v>302</v>
      </c>
      <c r="F88" s="121" t="s">
        <v>404</v>
      </c>
      <c r="G88" s="77">
        <v>4</v>
      </c>
      <c r="H88" s="77">
        <v>6</v>
      </c>
      <c r="I88" s="77">
        <v>1</v>
      </c>
      <c r="J88" s="77">
        <v>0</v>
      </c>
    </row>
    <row r="89" spans="1:10" ht="12.75">
      <c r="A89" s="74" t="s">
        <v>5525</v>
      </c>
      <c r="B89" s="74" t="s">
        <v>1351</v>
      </c>
      <c r="C89" s="74" t="s">
        <v>227</v>
      </c>
      <c r="D89" s="76">
        <v>72.10571999999999</v>
      </c>
      <c r="E89" s="74" t="s">
        <v>6514</v>
      </c>
      <c r="F89" s="121" t="s">
        <v>404</v>
      </c>
      <c r="G89" s="77">
        <v>4</v>
      </c>
      <c r="H89" s="77">
        <v>8</v>
      </c>
      <c r="I89" s="77">
        <v>1</v>
      </c>
      <c r="J89" s="77">
        <v>0</v>
      </c>
    </row>
    <row r="90" spans="1:10" ht="12.75">
      <c r="A90" s="74" t="s">
        <v>1100</v>
      </c>
      <c r="B90" s="74" t="s">
        <v>1101</v>
      </c>
      <c r="C90" s="74" t="s">
        <v>1242</v>
      </c>
      <c r="D90" s="76">
        <v>72.10571999999999</v>
      </c>
      <c r="E90" s="74" t="s">
        <v>3271</v>
      </c>
      <c r="F90" s="121" t="s">
        <v>404</v>
      </c>
      <c r="G90" s="77">
        <v>4</v>
      </c>
      <c r="H90" s="77">
        <v>8</v>
      </c>
      <c r="I90" s="77">
        <v>1</v>
      </c>
      <c r="J90" s="77">
        <v>0</v>
      </c>
    </row>
    <row r="91" spans="1:10" ht="12.75">
      <c r="A91" s="74" t="s">
        <v>2834</v>
      </c>
      <c r="B91" s="74" t="s">
        <v>1530</v>
      </c>
      <c r="C91" s="74" t="s">
        <v>1407</v>
      </c>
      <c r="D91" s="76">
        <v>72.10571999999999</v>
      </c>
      <c r="E91" s="74" t="s">
        <v>1250</v>
      </c>
      <c r="F91" s="121" t="s">
        <v>404</v>
      </c>
      <c r="G91" s="77">
        <v>4</v>
      </c>
      <c r="H91" s="77">
        <v>8</v>
      </c>
      <c r="I91" s="77">
        <v>1</v>
      </c>
      <c r="J91" s="77">
        <v>0</v>
      </c>
    </row>
    <row r="92" spans="1:10" ht="12.75">
      <c r="A92" s="74" t="s">
        <v>2835</v>
      </c>
      <c r="B92" s="74" t="s">
        <v>1531</v>
      </c>
      <c r="C92" s="74" t="s">
        <v>1407</v>
      </c>
      <c r="D92" s="76">
        <v>72.10571999999999</v>
      </c>
      <c r="E92" s="74" t="s">
        <v>1251</v>
      </c>
      <c r="F92" s="121" t="s">
        <v>404</v>
      </c>
      <c r="G92" s="77">
        <v>4</v>
      </c>
      <c r="H92" s="77">
        <v>8</v>
      </c>
      <c r="I92" s="77">
        <v>1</v>
      </c>
      <c r="J92" s="77">
        <v>0</v>
      </c>
    </row>
    <row r="93" spans="1:10" ht="12.75">
      <c r="A93" s="74" t="s">
        <v>419</v>
      </c>
      <c r="B93" s="74" t="s">
        <v>1938</v>
      </c>
      <c r="C93" s="74" t="s">
        <v>419</v>
      </c>
      <c r="D93" s="76">
        <v>72.10571999999999</v>
      </c>
      <c r="E93" s="74" t="s">
        <v>1939</v>
      </c>
      <c r="F93" s="121" t="s">
        <v>404</v>
      </c>
      <c r="G93" s="77">
        <v>4</v>
      </c>
      <c r="H93" s="77">
        <v>8</v>
      </c>
      <c r="I93" s="77">
        <v>1</v>
      </c>
      <c r="J93" s="77">
        <v>0</v>
      </c>
    </row>
    <row r="94" spans="1:10" ht="12.75">
      <c r="A94" s="74" t="s">
        <v>6526</v>
      </c>
      <c r="B94" s="74" t="s">
        <v>3948</v>
      </c>
      <c r="C94" s="74" t="s">
        <v>2875</v>
      </c>
      <c r="D94" s="76">
        <v>73.13683999999999</v>
      </c>
      <c r="E94" s="74" t="s">
        <v>3949</v>
      </c>
      <c r="F94" s="121" t="s">
        <v>404</v>
      </c>
      <c r="G94" s="77">
        <v>4</v>
      </c>
      <c r="H94" s="77">
        <v>11</v>
      </c>
      <c r="I94" s="77">
        <v>0</v>
      </c>
      <c r="J94" s="77">
        <v>1</v>
      </c>
    </row>
    <row r="95" spans="1:10" ht="12.75">
      <c r="A95" s="74" t="s">
        <v>1575</v>
      </c>
      <c r="B95" s="74" t="s">
        <v>1576</v>
      </c>
      <c r="C95" s="74" t="s">
        <v>227</v>
      </c>
      <c r="D95" s="76">
        <v>74.1216</v>
      </c>
      <c r="E95" s="74" t="s">
        <v>1577</v>
      </c>
      <c r="F95" s="121" t="s">
        <v>404</v>
      </c>
      <c r="G95" s="77">
        <v>4</v>
      </c>
      <c r="H95" s="77">
        <v>10</v>
      </c>
      <c r="I95" s="77">
        <v>1</v>
      </c>
      <c r="J95" s="77">
        <v>0</v>
      </c>
    </row>
    <row r="96" spans="1:10" ht="12.75">
      <c r="A96" s="74" t="s">
        <v>1578</v>
      </c>
      <c r="B96" s="74" t="s">
        <v>1579</v>
      </c>
      <c r="C96" s="74" t="s">
        <v>227</v>
      </c>
      <c r="D96" s="76">
        <v>74.1216</v>
      </c>
      <c r="E96" s="74" t="s">
        <v>1580</v>
      </c>
      <c r="F96" s="121" t="s">
        <v>404</v>
      </c>
      <c r="G96" s="77">
        <v>4</v>
      </c>
      <c r="H96" s="77">
        <v>10</v>
      </c>
      <c r="I96" s="77">
        <v>1</v>
      </c>
      <c r="J96" s="77">
        <v>0</v>
      </c>
    </row>
    <row r="97" spans="1:10" ht="12.75">
      <c r="A97" s="74" t="s">
        <v>5520</v>
      </c>
      <c r="B97" s="74" t="s">
        <v>1581</v>
      </c>
      <c r="C97" s="74" t="s">
        <v>227</v>
      </c>
      <c r="D97" s="76">
        <v>74.1216</v>
      </c>
      <c r="E97" s="74" t="s">
        <v>6542</v>
      </c>
      <c r="F97" s="121" t="s">
        <v>404</v>
      </c>
      <c r="G97" s="77">
        <v>4</v>
      </c>
      <c r="H97" s="77">
        <v>10</v>
      </c>
      <c r="I97" s="77">
        <v>1</v>
      </c>
      <c r="J97" s="77">
        <v>0</v>
      </c>
    </row>
    <row r="98" spans="1:10" ht="12.75">
      <c r="A98" s="74" t="s">
        <v>5521</v>
      </c>
      <c r="B98" s="74" t="s">
        <v>1582</v>
      </c>
      <c r="C98" s="74" t="s">
        <v>2919</v>
      </c>
      <c r="D98" s="76">
        <v>74.1216</v>
      </c>
      <c r="E98" s="74" t="s">
        <v>1583</v>
      </c>
      <c r="F98" s="121" t="s">
        <v>404</v>
      </c>
      <c r="G98" s="77">
        <v>4</v>
      </c>
      <c r="H98" s="77">
        <v>10</v>
      </c>
      <c r="I98" s="77">
        <v>1</v>
      </c>
      <c r="J98" s="77">
        <v>0</v>
      </c>
    </row>
    <row r="99" spans="1:10" ht="12.75">
      <c r="A99" s="74" t="s">
        <v>5526</v>
      </c>
      <c r="B99" s="74" t="s">
        <v>1352</v>
      </c>
      <c r="C99" s="74" t="s">
        <v>227</v>
      </c>
      <c r="D99" s="76">
        <v>74.1216</v>
      </c>
      <c r="E99" s="74" t="s">
        <v>1353</v>
      </c>
      <c r="F99" s="121" t="s">
        <v>404</v>
      </c>
      <c r="G99" s="77">
        <v>4</v>
      </c>
      <c r="H99" s="77">
        <v>10</v>
      </c>
      <c r="I99" s="77">
        <v>1</v>
      </c>
      <c r="J99" s="77">
        <v>0</v>
      </c>
    </row>
    <row r="100" spans="1:10" ht="12.75">
      <c r="A100" s="74" t="s">
        <v>1134</v>
      </c>
      <c r="B100" s="74" t="s">
        <v>1135</v>
      </c>
      <c r="C100" s="74" t="s">
        <v>6496</v>
      </c>
      <c r="D100" s="76">
        <v>84.07336</v>
      </c>
      <c r="E100" s="74" t="s">
        <v>3272</v>
      </c>
      <c r="F100" s="121" t="s">
        <v>404</v>
      </c>
      <c r="G100" s="77">
        <v>4</v>
      </c>
      <c r="H100" s="77">
        <v>4</v>
      </c>
      <c r="I100" s="77">
        <v>2</v>
      </c>
      <c r="J100" s="77">
        <v>0</v>
      </c>
    </row>
    <row r="101" spans="1:10" ht="12.75">
      <c r="A101" s="74" t="s">
        <v>3997</v>
      </c>
      <c r="B101" s="74" t="s">
        <v>317</v>
      </c>
      <c r="C101" s="74" t="s">
        <v>3996</v>
      </c>
      <c r="D101" s="76">
        <v>84.07336</v>
      </c>
      <c r="E101" s="74" t="s">
        <v>318</v>
      </c>
      <c r="F101" s="121" t="s">
        <v>404</v>
      </c>
      <c r="G101" s="77">
        <v>4</v>
      </c>
      <c r="H101" s="77">
        <v>4</v>
      </c>
      <c r="I101" s="77">
        <v>2</v>
      </c>
      <c r="J101" s="77">
        <v>0</v>
      </c>
    </row>
    <row r="102" spans="1:10" ht="12.75">
      <c r="A102" s="74" t="s">
        <v>2741</v>
      </c>
      <c r="B102" s="74" t="s">
        <v>2742</v>
      </c>
      <c r="C102" s="74" t="s">
        <v>1242</v>
      </c>
      <c r="D102" s="76">
        <v>86.08924</v>
      </c>
      <c r="E102" s="74" t="s">
        <v>3267</v>
      </c>
      <c r="F102" s="121" t="s">
        <v>404</v>
      </c>
      <c r="G102" s="77">
        <v>4</v>
      </c>
      <c r="H102" s="77">
        <v>6</v>
      </c>
      <c r="I102" s="77">
        <v>2</v>
      </c>
      <c r="J102" s="77">
        <v>0</v>
      </c>
    </row>
    <row r="103" spans="1:10" ht="12.75">
      <c r="A103" s="74" t="s">
        <v>1113</v>
      </c>
      <c r="B103" s="74" t="s">
        <v>1114</v>
      </c>
      <c r="C103" s="74" t="s">
        <v>6496</v>
      </c>
      <c r="D103" s="76">
        <v>86.08924</v>
      </c>
      <c r="E103" s="74" t="s">
        <v>1115</v>
      </c>
      <c r="F103" s="121" t="s">
        <v>404</v>
      </c>
      <c r="G103" s="77">
        <v>4</v>
      </c>
      <c r="H103" s="77">
        <v>6</v>
      </c>
      <c r="I103" s="77">
        <v>2</v>
      </c>
      <c r="J103" s="77">
        <v>0</v>
      </c>
    </row>
    <row r="104" spans="1:10" ht="12.75">
      <c r="A104" s="74" t="s">
        <v>1136</v>
      </c>
      <c r="B104" s="74" t="s">
        <v>1137</v>
      </c>
      <c r="C104" s="74" t="s">
        <v>6496</v>
      </c>
      <c r="D104" s="76">
        <v>86.08924</v>
      </c>
      <c r="E104" s="74" t="s">
        <v>1138</v>
      </c>
      <c r="F104" s="121" t="s">
        <v>404</v>
      </c>
      <c r="G104" s="77">
        <v>4</v>
      </c>
      <c r="H104" s="77">
        <v>6</v>
      </c>
      <c r="I104" s="77">
        <v>2</v>
      </c>
      <c r="J104" s="77">
        <v>0</v>
      </c>
    </row>
    <row r="105" spans="1:10" ht="12.75">
      <c r="A105" s="74" t="s">
        <v>1139</v>
      </c>
      <c r="B105" s="74" t="s">
        <v>1140</v>
      </c>
      <c r="C105" s="74" t="s">
        <v>6496</v>
      </c>
      <c r="D105" s="76">
        <v>86.08924</v>
      </c>
      <c r="E105" s="74" t="s">
        <v>1141</v>
      </c>
      <c r="F105" s="121" t="s">
        <v>404</v>
      </c>
      <c r="G105" s="77">
        <v>4</v>
      </c>
      <c r="H105" s="77">
        <v>6</v>
      </c>
      <c r="I105" s="77">
        <v>2</v>
      </c>
      <c r="J105" s="77">
        <v>0</v>
      </c>
    </row>
    <row r="106" spans="1:10" ht="12.75">
      <c r="A106" s="74" t="s">
        <v>399</v>
      </c>
      <c r="B106" s="74" t="s">
        <v>1923</v>
      </c>
      <c r="C106" s="74" t="s">
        <v>6498</v>
      </c>
      <c r="D106" s="76">
        <v>86.08924</v>
      </c>
      <c r="E106" s="74" t="s">
        <v>407</v>
      </c>
      <c r="F106" s="121" t="s">
        <v>404</v>
      </c>
      <c r="G106" s="77">
        <v>4</v>
      </c>
      <c r="H106" s="77">
        <v>6</v>
      </c>
      <c r="I106" s="77">
        <v>2</v>
      </c>
      <c r="J106" s="77">
        <v>0</v>
      </c>
    </row>
    <row r="107" spans="1:10" ht="12.75">
      <c r="A107" s="74" t="s">
        <v>384</v>
      </c>
      <c r="B107" s="74" t="s">
        <v>1414</v>
      </c>
      <c r="C107" s="74" t="s">
        <v>1413</v>
      </c>
      <c r="D107" s="76">
        <v>86.08924</v>
      </c>
      <c r="E107" s="74" t="s">
        <v>300</v>
      </c>
      <c r="F107" s="121" t="s">
        <v>404</v>
      </c>
      <c r="G107" s="77">
        <v>4</v>
      </c>
      <c r="H107" s="77">
        <v>6</v>
      </c>
      <c r="I107" s="77">
        <v>2</v>
      </c>
      <c r="J107" s="77">
        <v>0</v>
      </c>
    </row>
    <row r="108" spans="1:10" ht="12.75">
      <c r="A108" s="74" t="s">
        <v>3958</v>
      </c>
      <c r="B108" s="74" t="s">
        <v>5008</v>
      </c>
      <c r="C108" s="74" t="s">
        <v>6487</v>
      </c>
      <c r="D108" s="76">
        <v>87.12035999999999</v>
      </c>
      <c r="E108" s="74" t="s">
        <v>2440</v>
      </c>
      <c r="F108" s="121" t="s">
        <v>404</v>
      </c>
      <c r="G108" s="77">
        <v>4</v>
      </c>
      <c r="H108" s="77">
        <v>9</v>
      </c>
      <c r="I108" s="77">
        <v>1</v>
      </c>
      <c r="J108" s="77">
        <v>1</v>
      </c>
    </row>
    <row r="109" spans="1:10" ht="12.75">
      <c r="A109" s="74" t="s">
        <v>5236</v>
      </c>
      <c r="B109" s="74" t="s">
        <v>5237</v>
      </c>
      <c r="C109" s="74" t="s">
        <v>6479</v>
      </c>
      <c r="D109" s="76">
        <v>87.12035999999999</v>
      </c>
      <c r="E109" s="74" t="s">
        <v>5238</v>
      </c>
      <c r="F109" s="121" t="s">
        <v>404</v>
      </c>
      <c r="G109" s="77">
        <v>4</v>
      </c>
      <c r="H109" s="77">
        <v>9</v>
      </c>
      <c r="I109" s="77">
        <v>1</v>
      </c>
      <c r="J109" s="77">
        <v>1</v>
      </c>
    </row>
    <row r="110" spans="1:10" ht="12.75">
      <c r="A110" s="74" t="s">
        <v>1354</v>
      </c>
      <c r="B110" s="74" t="s">
        <v>1355</v>
      </c>
      <c r="C110" s="74" t="s">
        <v>227</v>
      </c>
      <c r="D110" s="76">
        <v>88.10512</v>
      </c>
      <c r="E110" s="74" t="s">
        <v>3262</v>
      </c>
      <c r="F110" s="121" t="s">
        <v>404</v>
      </c>
      <c r="G110" s="77">
        <v>4</v>
      </c>
      <c r="H110" s="77">
        <v>8</v>
      </c>
      <c r="I110" s="77">
        <v>2</v>
      </c>
      <c r="J110" s="77">
        <v>0</v>
      </c>
    </row>
    <row r="111" spans="1:10" ht="12.75">
      <c r="A111" s="74" t="s">
        <v>6525</v>
      </c>
      <c r="B111" s="74" t="s">
        <v>2743</v>
      </c>
      <c r="C111" s="74" t="s">
        <v>2919</v>
      </c>
      <c r="D111" s="76">
        <v>88.10512</v>
      </c>
      <c r="E111" s="74" t="s">
        <v>2744</v>
      </c>
      <c r="F111" s="121" t="s">
        <v>404</v>
      </c>
      <c r="G111" s="77">
        <v>4</v>
      </c>
      <c r="H111" s="77">
        <v>8</v>
      </c>
      <c r="I111" s="77">
        <v>2</v>
      </c>
      <c r="J111" s="77">
        <v>0</v>
      </c>
    </row>
    <row r="112" spans="1:10" ht="12.75">
      <c r="A112" s="74" t="s">
        <v>2745</v>
      </c>
      <c r="B112" s="74" t="s">
        <v>3923</v>
      </c>
      <c r="C112" s="74" t="s">
        <v>2919</v>
      </c>
      <c r="D112" s="76">
        <v>88.10512</v>
      </c>
      <c r="E112" s="74" t="s">
        <v>3924</v>
      </c>
      <c r="F112" s="121" t="s">
        <v>404</v>
      </c>
      <c r="G112" s="77">
        <v>4</v>
      </c>
      <c r="H112" s="77">
        <v>8</v>
      </c>
      <c r="I112" s="77">
        <v>2</v>
      </c>
      <c r="J112" s="77">
        <v>0</v>
      </c>
    </row>
    <row r="113" spans="1:10" ht="12.75">
      <c r="A113" s="74" t="s">
        <v>3925</v>
      </c>
      <c r="B113" s="74" t="s">
        <v>3926</v>
      </c>
      <c r="C113" s="74" t="s">
        <v>1242</v>
      </c>
      <c r="D113" s="76">
        <v>88.10512</v>
      </c>
      <c r="E113" s="74" t="s">
        <v>3424</v>
      </c>
      <c r="F113" s="121" t="s">
        <v>404</v>
      </c>
      <c r="G113" s="77">
        <v>4</v>
      </c>
      <c r="H113" s="77">
        <v>8</v>
      </c>
      <c r="I113" s="77">
        <v>2</v>
      </c>
      <c r="J113" s="77">
        <v>0</v>
      </c>
    </row>
    <row r="114" spans="1:10" ht="12.75">
      <c r="A114" s="74" t="s">
        <v>3425</v>
      </c>
      <c r="B114" s="74" t="s">
        <v>3426</v>
      </c>
      <c r="C114" s="74" t="s">
        <v>1242</v>
      </c>
      <c r="D114" s="76">
        <v>88.10512</v>
      </c>
      <c r="E114" s="74" t="s">
        <v>3427</v>
      </c>
      <c r="F114" s="121" t="s">
        <v>404</v>
      </c>
      <c r="G114" s="77">
        <v>4</v>
      </c>
      <c r="H114" s="77">
        <v>8</v>
      </c>
      <c r="I114" s="77">
        <v>2</v>
      </c>
      <c r="J114" s="77">
        <v>0</v>
      </c>
    </row>
    <row r="115" spans="1:10" ht="12.75">
      <c r="A115" s="74" t="s">
        <v>1116</v>
      </c>
      <c r="B115" s="74" t="s">
        <v>1117</v>
      </c>
      <c r="C115" s="74" t="s">
        <v>2880</v>
      </c>
      <c r="D115" s="76">
        <v>88.10512</v>
      </c>
      <c r="E115" s="74" t="s">
        <v>1118</v>
      </c>
      <c r="F115" s="121" t="s">
        <v>404</v>
      </c>
      <c r="G115" s="77">
        <v>4</v>
      </c>
      <c r="H115" s="77">
        <v>8</v>
      </c>
      <c r="I115" s="77">
        <v>2</v>
      </c>
      <c r="J115" s="77">
        <v>0</v>
      </c>
    </row>
    <row r="116" spans="1:10" ht="12.75">
      <c r="A116" s="74" t="s">
        <v>1119</v>
      </c>
      <c r="B116" s="74" t="s">
        <v>1120</v>
      </c>
      <c r="C116" s="74" t="s">
        <v>2880</v>
      </c>
      <c r="D116" s="76">
        <v>88.10512</v>
      </c>
      <c r="E116" s="74" t="s">
        <v>1121</v>
      </c>
      <c r="F116" s="121" t="s">
        <v>404</v>
      </c>
      <c r="G116" s="77">
        <v>4</v>
      </c>
      <c r="H116" s="77">
        <v>8</v>
      </c>
      <c r="I116" s="77">
        <v>2</v>
      </c>
      <c r="J116" s="77">
        <v>0</v>
      </c>
    </row>
    <row r="117" spans="1:10" ht="12.75">
      <c r="A117" s="74" t="s">
        <v>4961</v>
      </c>
      <c r="B117" s="74" t="s">
        <v>4962</v>
      </c>
      <c r="C117" s="74" t="s">
        <v>6492</v>
      </c>
      <c r="D117" s="76">
        <v>88.10512</v>
      </c>
      <c r="E117" s="74" t="s">
        <v>4963</v>
      </c>
      <c r="F117" s="121" t="s">
        <v>404</v>
      </c>
      <c r="G117" s="77">
        <v>4</v>
      </c>
      <c r="H117" s="77">
        <v>8</v>
      </c>
      <c r="I117" s="77">
        <v>2</v>
      </c>
      <c r="J117" s="77">
        <v>0</v>
      </c>
    </row>
    <row r="118" spans="1:10" ht="12.75">
      <c r="A118" s="74" t="s">
        <v>436</v>
      </c>
      <c r="B118" s="74" t="s">
        <v>362</v>
      </c>
      <c r="C118" s="74" t="s">
        <v>2875</v>
      </c>
      <c r="D118" s="76">
        <v>89.13623999999999</v>
      </c>
      <c r="E118" s="74" t="s">
        <v>5009</v>
      </c>
      <c r="F118" s="121" t="s">
        <v>404</v>
      </c>
      <c r="G118" s="77">
        <v>4</v>
      </c>
      <c r="H118" s="77">
        <v>11</v>
      </c>
      <c r="I118" s="77">
        <v>1</v>
      </c>
      <c r="J118" s="77">
        <v>1</v>
      </c>
    </row>
    <row r="119" spans="1:10" ht="12.75">
      <c r="A119" s="74" t="s">
        <v>5010</v>
      </c>
      <c r="B119" s="74" t="s">
        <v>5011</v>
      </c>
      <c r="C119" s="74" t="s">
        <v>6487</v>
      </c>
      <c r="D119" s="76">
        <v>89.13623999999999</v>
      </c>
      <c r="E119" s="74" t="s">
        <v>5012</v>
      </c>
      <c r="F119" s="121" t="s">
        <v>404</v>
      </c>
      <c r="G119" s="77">
        <v>4</v>
      </c>
      <c r="H119" s="77">
        <v>11</v>
      </c>
      <c r="I119" s="77">
        <v>1</v>
      </c>
      <c r="J119" s="77">
        <v>1</v>
      </c>
    </row>
    <row r="120" spans="1:10" ht="12.75">
      <c r="A120" s="74" t="s">
        <v>5013</v>
      </c>
      <c r="B120" s="74" t="s">
        <v>5014</v>
      </c>
      <c r="C120" s="74" t="s">
        <v>6487</v>
      </c>
      <c r="D120" s="76">
        <v>89.13623999999999</v>
      </c>
      <c r="E120" s="74" t="s">
        <v>5015</v>
      </c>
      <c r="F120" s="121" t="s">
        <v>404</v>
      </c>
      <c r="G120" s="77">
        <v>4</v>
      </c>
      <c r="H120" s="77">
        <v>11</v>
      </c>
      <c r="I120" s="77">
        <v>1</v>
      </c>
      <c r="J120" s="77">
        <v>1</v>
      </c>
    </row>
    <row r="121" spans="1:10" ht="12.75">
      <c r="A121" s="74" t="s">
        <v>2289</v>
      </c>
      <c r="B121" s="74" t="s">
        <v>2290</v>
      </c>
      <c r="C121" s="74" t="s">
        <v>227</v>
      </c>
      <c r="D121" s="76">
        <v>90.121</v>
      </c>
      <c r="E121" s="74" t="s">
        <v>2291</v>
      </c>
      <c r="F121" s="121" t="s">
        <v>404</v>
      </c>
      <c r="G121" s="77">
        <v>4</v>
      </c>
      <c r="H121" s="77">
        <v>10</v>
      </c>
      <c r="I121" s="77">
        <v>2</v>
      </c>
      <c r="J121" s="77">
        <v>0</v>
      </c>
    </row>
    <row r="122" spans="1:10" ht="12.75">
      <c r="A122" s="74" t="s">
        <v>2292</v>
      </c>
      <c r="B122" s="74" t="s">
        <v>2293</v>
      </c>
      <c r="C122" s="74" t="s">
        <v>227</v>
      </c>
      <c r="D122" s="76">
        <v>90.121</v>
      </c>
      <c r="E122" s="74" t="s">
        <v>2294</v>
      </c>
      <c r="F122" s="121" t="s">
        <v>404</v>
      </c>
      <c r="G122" s="77">
        <v>4</v>
      </c>
      <c r="H122" s="77">
        <v>10</v>
      </c>
      <c r="I122" s="77">
        <v>2</v>
      </c>
      <c r="J122" s="77">
        <v>0</v>
      </c>
    </row>
    <row r="123" spans="1:10" ht="12.75">
      <c r="A123" s="74" t="s">
        <v>2295</v>
      </c>
      <c r="B123" s="74" t="s">
        <v>2296</v>
      </c>
      <c r="C123" s="74" t="s">
        <v>227</v>
      </c>
      <c r="D123" s="76">
        <v>90.121</v>
      </c>
      <c r="E123" s="74" t="s">
        <v>2297</v>
      </c>
      <c r="F123" s="121" t="s">
        <v>404</v>
      </c>
      <c r="G123" s="77">
        <v>4</v>
      </c>
      <c r="H123" s="77">
        <v>10</v>
      </c>
      <c r="I123" s="77">
        <v>2</v>
      </c>
      <c r="J123" s="77">
        <v>0</v>
      </c>
    </row>
    <row r="124" spans="1:10" ht="12.75">
      <c r="A124" s="74" t="s">
        <v>2298</v>
      </c>
      <c r="B124" s="74" t="s">
        <v>2299</v>
      </c>
      <c r="C124" s="74" t="s">
        <v>227</v>
      </c>
      <c r="D124" s="76">
        <v>90.121</v>
      </c>
      <c r="E124" s="74" t="s">
        <v>2300</v>
      </c>
      <c r="F124" s="121" t="s">
        <v>404</v>
      </c>
      <c r="G124" s="77">
        <v>4</v>
      </c>
      <c r="H124" s="77">
        <v>10</v>
      </c>
      <c r="I124" s="77">
        <v>2</v>
      </c>
      <c r="J124" s="77">
        <v>0</v>
      </c>
    </row>
    <row r="125" spans="1:10" ht="12.75">
      <c r="A125" s="74" t="s">
        <v>5534</v>
      </c>
      <c r="B125" s="74" t="s">
        <v>561</v>
      </c>
      <c r="C125" s="74" t="s">
        <v>227</v>
      </c>
      <c r="D125" s="76">
        <v>90.121</v>
      </c>
      <c r="E125" s="74" t="s">
        <v>6516</v>
      </c>
      <c r="F125" s="121" t="s">
        <v>404</v>
      </c>
      <c r="G125" s="77">
        <v>4</v>
      </c>
      <c r="H125" s="77">
        <v>10</v>
      </c>
      <c r="I125" s="77">
        <v>2</v>
      </c>
      <c r="J125" s="77">
        <v>0</v>
      </c>
    </row>
    <row r="126" spans="1:10" ht="12.75">
      <c r="A126" s="74" t="s">
        <v>5535</v>
      </c>
      <c r="B126" s="74" t="s">
        <v>562</v>
      </c>
      <c r="C126" s="74" t="s">
        <v>227</v>
      </c>
      <c r="D126" s="76">
        <v>90.121</v>
      </c>
      <c r="E126" s="74" t="s">
        <v>563</v>
      </c>
      <c r="F126" s="121" t="s">
        <v>404</v>
      </c>
      <c r="G126" s="77">
        <v>4</v>
      </c>
      <c r="H126" s="77">
        <v>10</v>
      </c>
      <c r="I126" s="77">
        <v>2</v>
      </c>
      <c r="J126" s="77">
        <v>0</v>
      </c>
    </row>
    <row r="127" spans="1:10" ht="12.75">
      <c r="A127" s="74" t="s">
        <v>1584</v>
      </c>
      <c r="B127" s="74" t="s">
        <v>1585</v>
      </c>
      <c r="C127" s="74" t="s">
        <v>227</v>
      </c>
      <c r="D127" s="76">
        <v>90.121</v>
      </c>
      <c r="E127" s="74" t="s">
        <v>1586</v>
      </c>
      <c r="F127" s="121" t="s">
        <v>404</v>
      </c>
      <c r="G127" s="77">
        <v>4</v>
      </c>
      <c r="H127" s="77">
        <v>10</v>
      </c>
      <c r="I127" s="77">
        <v>2</v>
      </c>
      <c r="J127" s="77">
        <v>0</v>
      </c>
    </row>
    <row r="128" spans="1:10" ht="12.75">
      <c r="A128" s="74" t="s">
        <v>1587</v>
      </c>
      <c r="B128" s="74" t="s">
        <v>3872</v>
      </c>
      <c r="C128" s="74" t="s">
        <v>227</v>
      </c>
      <c r="D128" s="76">
        <v>90.121</v>
      </c>
      <c r="E128" s="74" t="s">
        <v>3873</v>
      </c>
      <c r="F128" s="121" t="s">
        <v>404</v>
      </c>
      <c r="G128" s="77">
        <v>4</v>
      </c>
      <c r="H128" s="77">
        <v>10</v>
      </c>
      <c r="I128" s="77">
        <v>2</v>
      </c>
      <c r="J128" s="77">
        <v>0</v>
      </c>
    </row>
    <row r="129" spans="1:10" ht="12.75">
      <c r="A129" s="74" t="s">
        <v>3</v>
      </c>
      <c r="B129" s="74" t="s">
        <v>5254</v>
      </c>
      <c r="C129" s="74" t="s">
        <v>6159</v>
      </c>
      <c r="D129" s="76">
        <v>90.121</v>
      </c>
      <c r="E129" s="74" t="s">
        <v>4</v>
      </c>
      <c r="F129" s="121" t="s">
        <v>404</v>
      </c>
      <c r="G129" s="77">
        <v>4</v>
      </c>
      <c r="H129" s="77">
        <v>10</v>
      </c>
      <c r="I129" s="77">
        <v>2</v>
      </c>
      <c r="J129" s="77">
        <v>0</v>
      </c>
    </row>
    <row r="130" spans="1:10" ht="12.75">
      <c r="A130" s="74" t="s">
        <v>6462</v>
      </c>
      <c r="B130" s="74" t="s">
        <v>6463</v>
      </c>
      <c r="C130" s="74" t="s">
        <v>6461</v>
      </c>
      <c r="D130" s="76">
        <v>98.05688</v>
      </c>
      <c r="E130" s="74" t="s">
        <v>2812</v>
      </c>
      <c r="F130" s="121" t="s">
        <v>404</v>
      </c>
      <c r="G130" s="77">
        <v>4</v>
      </c>
      <c r="H130" s="77">
        <v>2</v>
      </c>
      <c r="I130" s="77">
        <v>3</v>
      </c>
      <c r="J130" s="77">
        <v>0</v>
      </c>
    </row>
    <row r="131" spans="1:10" ht="12.75">
      <c r="A131" s="74" t="s">
        <v>1142</v>
      </c>
      <c r="B131" s="74" t="s">
        <v>1143</v>
      </c>
      <c r="C131" s="74" t="s">
        <v>6496</v>
      </c>
      <c r="D131" s="76">
        <v>100.07276</v>
      </c>
      <c r="E131" s="74" t="s">
        <v>1144</v>
      </c>
      <c r="F131" s="121" t="s">
        <v>404</v>
      </c>
      <c r="G131" s="77">
        <v>4</v>
      </c>
      <c r="H131" s="77">
        <v>4</v>
      </c>
      <c r="I131" s="77">
        <v>3</v>
      </c>
      <c r="J131" s="77">
        <v>0</v>
      </c>
    </row>
    <row r="132" spans="1:10" ht="12.75">
      <c r="A132" s="74" t="s">
        <v>392</v>
      </c>
      <c r="B132" s="74" t="s">
        <v>1260</v>
      </c>
      <c r="C132" s="74" t="s">
        <v>1242</v>
      </c>
      <c r="D132" s="76">
        <v>102.08864</v>
      </c>
      <c r="E132" s="74" t="s">
        <v>3268</v>
      </c>
      <c r="F132" s="121" t="s">
        <v>404</v>
      </c>
      <c r="G132" s="77">
        <v>4</v>
      </c>
      <c r="H132" s="77">
        <v>6</v>
      </c>
      <c r="I132" s="77">
        <v>3</v>
      </c>
      <c r="J132" s="77">
        <v>0</v>
      </c>
    </row>
    <row r="133" spans="1:10" ht="12.75">
      <c r="A133" s="74" t="s">
        <v>2444</v>
      </c>
      <c r="B133" s="74" t="s">
        <v>2445</v>
      </c>
      <c r="C133" s="74" t="s">
        <v>1242</v>
      </c>
      <c r="D133" s="76">
        <v>104.10452</v>
      </c>
      <c r="E133" s="74" t="s">
        <v>2446</v>
      </c>
      <c r="F133" s="121" t="s">
        <v>404</v>
      </c>
      <c r="G133" s="77">
        <v>4</v>
      </c>
      <c r="H133" s="77">
        <v>8</v>
      </c>
      <c r="I133" s="77">
        <v>3</v>
      </c>
      <c r="J133" s="77">
        <v>0</v>
      </c>
    </row>
    <row r="134" spans="1:10" ht="12.75">
      <c r="A134" s="74" t="s">
        <v>5016</v>
      </c>
      <c r="B134" s="74" t="s">
        <v>5017</v>
      </c>
      <c r="C134" s="74" t="s">
        <v>6487</v>
      </c>
      <c r="D134" s="76">
        <v>105.13564</v>
      </c>
      <c r="E134" s="74" t="s">
        <v>5018</v>
      </c>
      <c r="F134" s="121" t="s">
        <v>404</v>
      </c>
      <c r="G134" s="77">
        <v>4</v>
      </c>
      <c r="H134" s="77">
        <v>11</v>
      </c>
      <c r="I134" s="77">
        <v>2</v>
      </c>
      <c r="J134" s="77">
        <v>1</v>
      </c>
    </row>
    <row r="135" spans="1:10" ht="12.75">
      <c r="A135" s="74" t="s">
        <v>5536</v>
      </c>
      <c r="B135" s="74" t="s">
        <v>3874</v>
      </c>
      <c r="C135" s="74" t="s">
        <v>227</v>
      </c>
      <c r="D135" s="76">
        <v>106.12039999999999</v>
      </c>
      <c r="E135" s="74" t="s">
        <v>6517</v>
      </c>
      <c r="F135" s="121" t="s">
        <v>404</v>
      </c>
      <c r="G135" s="77">
        <v>4</v>
      </c>
      <c r="H135" s="77">
        <v>10</v>
      </c>
      <c r="I135" s="77">
        <v>3</v>
      </c>
      <c r="J135" s="77">
        <v>0</v>
      </c>
    </row>
    <row r="136" spans="1:10" ht="12.75">
      <c r="A136" s="74" t="s">
        <v>2349</v>
      </c>
      <c r="B136" s="74" t="s">
        <v>5034</v>
      </c>
      <c r="C136" s="74" t="s">
        <v>6509</v>
      </c>
      <c r="D136" s="76">
        <v>119.11916</v>
      </c>
      <c r="E136" s="74" t="s">
        <v>3545</v>
      </c>
      <c r="F136" s="121" t="s">
        <v>404</v>
      </c>
      <c r="G136" s="77">
        <v>4</v>
      </c>
      <c r="H136" s="77">
        <v>9</v>
      </c>
      <c r="I136" s="77">
        <v>3</v>
      </c>
      <c r="J136" s="77">
        <v>1</v>
      </c>
    </row>
    <row r="137" spans="1:10" ht="12.75">
      <c r="A137" s="74" t="s">
        <v>5035</v>
      </c>
      <c r="B137" s="74" t="s">
        <v>5036</v>
      </c>
      <c r="C137" s="74" t="s">
        <v>6509</v>
      </c>
      <c r="D137" s="76">
        <v>119.11916</v>
      </c>
      <c r="E137" s="74" t="s">
        <v>5037</v>
      </c>
      <c r="F137" s="121" t="s">
        <v>404</v>
      </c>
      <c r="G137" s="77">
        <v>4</v>
      </c>
      <c r="H137" s="77">
        <v>9</v>
      </c>
      <c r="I137" s="77">
        <v>3</v>
      </c>
      <c r="J137" s="77">
        <v>1</v>
      </c>
    </row>
    <row r="138" spans="1:10" ht="12.75">
      <c r="A138" s="74" t="s">
        <v>1122</v>
      </c>
      <c r="B138" s="74" t="s">
        <v>1123</v>
      </c>
      <c r="C138" s="74" t="s">
        <v>2880</v>
      </c>
      <c r="D138" s="76">
        <v>134.08744000000002</v>
      </c>
      <c r="E138" s="74" t="s">
        <v>1124</v>
      </c>
      <c r="F138" s="121" t="s">
        <v>404</v>
      </c>
      <c r="G138" s="77">
        <v>4</v>
      </c>
      <c r="H138" s="77">
        <v>6</v>
      </c>
      <c r="I138" s="77">
        <v>5</v>
      </c>
      <c r="J138" s="77">
        <v>0</v>
      </c>
    </row>
    <row r="139" spans="1:10" ht="12.75">
      <c r="A139" s="74" t="s">
        <v>1403</v>
      </c>
      <c r="B139" s="74" t="s">
        <v>5248</v>
      </c>
      <c r="C139" s="74" t="s">
        <v>2894</v>
      </c>
      <c r="D139" s="76">
        <v>147.0862</v>
      </c>
      <c r="E139" s="74" t="s">
        <v>5249</v>
      </c>
      <c r="F139" s="121" t="s">
        <v>404</v>
      </c>
      <c r="G139" s="77">
        <v>4</v>
      </c>
      <c r="H139" s="77">
        <v>5</v>
      </c>
      <c r="I139" s="77">
        <v>5</v>
      </c>
      <c r="J139" s="77">
        <v>1</v>
      </c>
    </row>
    <row r="140" spans="1:10" ht="12.75">
      <c r="A140" s="74" t="s">
        <v>3580</v>
      </c>
      <c r="B140" s="74" t="s">
        <v>3581</v>
      </c>
      <c r="C140" s="74" t="s">
        <v>1246</v>
      </c>
      <c r="D140" s="76">
        <v>66.10114</v>
      </c>
      <c r="E140" s="74" t="s">
        <v>3582</v>
      </c>
      <c r="F140" s="121" t="s">
        <v>404</v>
      </c>
      <c r="G140" s="77">
        <v>5</v>
      </c>
      <c r="H140" s="77">
        <v>6</v>
      </c>
      <c r="I140" s="77">
        <v>0</v>
      </c>
      <c r="J140" s="77">
        <v>0</v>
      </c>
    </row>
    <row r="141" spans="1:10" ht="12.75">
      <c r="A141" s="74" t="s">
        <v>371</v>
      </c>
      <c r="B141" s="74" t="s">
        <v>1660</v>
      </c>
      <c r="C141" s="74" t="s">
        <v>1246</v>
      </c>
      <c r="D141" s="76">
        <v>68.11702</v>
      </c>
      <c r="E141" s="74" t="s">
        <v>6387</v>
      </c>
      <c r="F141" s="121" t="s">
        <v>404</v>
      </c>
      <c r="G141" s="77">
        <v>5</v>
      </c>
      <c r="H141" s="77">
        <v>8</v>
      </c>
      <c r="I141" s="77">
        <v>0</v>
      </c>
      <c r="J141" s="77">
        <v>0</v>
      </c>
    </row>
    <row r="142" spans="1:10" ht="12.75">
      <c r="A142" s="74" t="s">
        <v>1678</v>
      </c>
      <c r="B142" s="74" t="s">
        <v>1679</v>
      </c>
      <c r="C142" s="74" t="s">
        <v>1246</v>
      </c>
      <c r="D142" s="76">
        <v>68.11702</v>
      </c>
      <c r="E142" s="74" t="s">
        <v>1680</v>
      </c>
      <c r="F142" s="121" t="s">
        <v>404</v>
      </c>
      <c r="G142" s="77">
        <v>5</v>
      </c>
      <c r="H142" s="77">
        <v>8</v>
      </c>
      <c r="I142" s="77">
        <v>0</v>
      </c>
      <c r="J142" s="77">
        <v>0</v>
      </c>
    </row>
    <row r="143" spans="1:10" ht="12.75">
      <c r="A143" s="74" t="s">
        <v>1681</v>
      </c>
      <c r="B143" s="74" t="s">
        <v>1682</v>
      </c>
      <c r="C143" s="74" t="s">
        <v>1246</v>
      </c>
      <c r="D143" s="76">
        <v>68.11702</v>
      </c>
      <c r="E143" s="74" t="s">
        <v>1683</v>
      </c>
      <c r="F143" s="121" t="s">
        <v>404</v>
      </c>
      <c r="G143" s="77">
        <v>5</v>
      </c>
      <c r="H143" s="77">
        <v>8</v>
      </c>
      <c r="I143" s="77">
        <v>0</v>
      </c>
      <c r="J143" s="77">
        <v>0</v>
      </c>
    </row>
    <row r="144" spans="1:10" ht="12.75">
      <c r="A144" s="74" t="s">
        <v>1684</v>
      </c>
      <c r="B144" s="74" t="s">
        <v>1685</v>
      </c>
      <c r="C144" s="74" t="s">
        <v>1245</v>
      </c>
      <c r="D144" s="76">
        <v>68.11702</v>
      </c>
      <c r="E144" s="74" t="s">
        <v>1686</v>
      </c>
      <c r="F144" s="121" t="s">
        <v>404</v>
      </c>
      <c r="G144" s="77">
        <v>5</v>
      </c>
      <c r="H144" s="77">
        <v>8</v>
      </c>
      <c r="I144" s="77">
        <v>0</v>
      </c>
      <c r="J144" s="77">
        <v>0</v>
      </c>
    </row>
    <row r="145" spans="1:10" ht="12.75">
      <c r="A145" s="74" t="s">
        <v>1687</v>
      </c>
      <c r="B145" s="74" t="s">
        <v>1688</v>
      </c>
      <c r="C145" s="74" t="s">
        <v>1246</v>
      </c>
      <c r="D145" s="76">
        <v>68.11702</v>
      </c>
      <c r="E145" s="74" t="s">
        <v>1689</v>
      </c>
      <c r="F145" s="121" t="s">
        <v>404</v>
      </c>
      <c r="G145" s="77">
        <v>5</v>
      </c>
      <c r="H145" s="77">
        <v>8</v>
      </c>
      <c r="I145" s="77">
        <v>0</v>
      </c>
      <c r="J145" s="77">
        <v>0</v>
      </c>
    </row>
    <row r="146" spans="1:10" ht="12.75">
      <c r="A146" s="74" t="s">
        <v>2379</v>
      </c>
      <c r="B146" s="74" t="s">
        <v>1240</v>
      </c>
      <c r="C146" s="74" t="s">
        <v>3974</v>
      </c>
      <c r="D146" s="76">
        <v>68.11702</v>
      </c>
      <c r="E146" s="74" t="s">
        <v>1690</v>
      </c>
      <c r="F146" s="121" t="s">
        <v>404</v>
      </c>
      <c r="G146" s="77">
        <v>5</v>
      </c>
      <c r="H146" s="77">
        <v>8</v>
      </c>
      <c r="I146" s="77">
        <v>0</v>
      </c>
      <c r="J146" s="77">
        <v>0</v>
      </c>
    </row>
    <row r="147" spans="1:10" ht="12.75">
      <c r="A147" s="74" t="s">
        <v>1691</v>
      </c>
      <c r="B147" s="74" t="s">
        <v>1692</v>
      </c>
      <c r="C147" s="74" t="s">
        <v>1246</v>
      </c>
      <c r="D147" s="76">
        <v>68.11702</v>
      </c>
      <c r="E147" s="74" t="s">
        <v>1693</v>
      </c>
      <c r="F147" s="121" t="s">
        <v>404</v>
      </c>
      <c r="G147" s="77">
        <v>5</v>
      </c>
      <c r="H147" s="77">
        <v>8</v>
      </c>
      <c r="I147" s="77">
        <v>0</v>
      </c>
      <c r="J147" s="77">
        <v>0</v>
      </c>
    </row>
    <row r="148" spans="1:10" ht="12.75">
      <c r="A148" s="74" t="s">
        <v>303</v>
      </c>
      <c r="B148" s="74" t="s">
        <v>304</v>
      </c>
      <c r="C148" s="74" t="s">
        <v>6494</v>
      </c>
      <c r="D148" s="76">
        <v>68.11702</v>
      </c>
      <c r="E148" s="74" t="s">
        <v>305</v>
      </c>
      <c r="F148" s="121" t="s">
        <v>404</v>
      </c>
      <c r="G148" s="77">
        <v>5</v>
      </c>
      <c r="H148" s="77">
        <v>8</v>
      </c>
      <c r="I148" s="77">
        <v>0</v>
      </c>
      <c r="J148" s="77">
        <v>0</v>
      </c>
    </row>
    <row r="149" spans="1:10" ht="12.75">
      <c r="A149" s="74" t="s">
        <v>2461</v>
      </c>
      <c r="B149" s="74" t="s">
        <v>2462</v>
      </c>
      <c r="C149" s="74" t="s">
        <v>225</v>
      </c>
      <c r="D149" s="76">
        <v>70.1329</v>
      </c>
      <c r="E149" s="74" t="s">
        <v>503</v>
      </c>
      <c r="F149" s="121" t="s">
        <v>404</v>
      </c>
      <c r="G149" s="77">
        <v>5</v>
      </c>
      <c r="H149" s="77">
        <v>10</v>
      </c>
      <c r="I149" s="77">
        <v>0</v>
      </c>
      <c r="J149" s="77">
        <v>0</v>
      </c>
    </row>
    <row r="150" spans="1:10" ht="12.75">
      <c r="A150" s="74" t="s">
        <v>1230</v>
      </c>
      <c r="B150" s="74" t="s">
        <v>2223</v>
      </c>
      <c r="C150" s="74" t="s">
        <v>1245</v>
      </c>
      <c r="D150" s="76">
        <v>70.1329</v>
      </c>
      <c r="E150" s="74" t="s">
        <v>1256</v>
      </c>
      <c r="F150" s="121" t="s">
        <v>404</v>
      </c>
      <c r="G150" s="77">
        <v>5</v>
      </c>
      <c r="H150" s="77">
        <v>10</v>
      </c>
      <c r="I150" s="77">
        <v>0</v>
      </c>
      <c r="J150" s="77">
        <v>0</v>
      </c>
    </row>
    <row r="151" spans="1:10" ht="12.75">
      <c r="A151" s="74" t="s">
        <v>1231</v>
      </c>
      <c r="B151" s="74" t="s">
        <v>2224</v>
      </c>
      <c r="C151" s="74" t="s">
        <v>1245</v>
      </c>
      <c r="D151" s="76">
        <v>70.1329</v>
      </c>
      <c r="E151" s="74" t="s">
        <v>1261</v>
      </c>
      <c r="F151" s="121" t="s">
        <v>404</v>
      </c>
      <c r="G151" s="77">
        <v>5</v>
      </c>
      <c r="H151" s="77">
        <v>10</v>
      </c>
      <c r="I151" s="77">
        <v>0</v>
      </c>
      <c r="J151" s="77">
        <v>0</v>
      </c>
    </row>
    <row r="152" spans="1:10" ht="12.75">
      <c r="A152" s="74" t="s">
        <v>6553</v>
      </c>
      <c r="B152" s="74" t="s">
        <v>2579</v>
      </c>
      <c r="C152" s="74" t="s">
        <v>6484</v>
      </c>
      <c r="D152" s="76">
        <v>70.1329</v>
      </c>
      <c r="E152" s="74" t="s">
        <v>1439</v>
      </c>
      <c r="F152" s="121" t="s">
        <v>404</v>
      </c>
      <c r="G152" s="77">
        <v>5</v>
      </c>
      <c r="H152" s="77">
        <v>10</v>
      </c>
      <c r="I152" s="77">
        <v>0</v>
      </c>
      <c r="J152" s="77">
        <v>0</v>
      </c>
    </row>
    <row r="153" spans="1:10" ht="12.75">
      <c r="A153" s="74" t="s">
        <v>1264</v>
      </c>
      <c r="B153" s="74" t="s">
        <v>2615</v>
      </c>
      <c r="C153" s="74" t="s">
        <v>6485</v>
      </c>
      <c r="D153" s="76">
        <v>70.1329</v>
      </c>
      <c r="E153" s="74" t="s">
        <v>3531</v>
      </c>
      <c r="F153" s="121" t="s">
        <v>404</v>
      </c>
      <c r="G153" s="77">
        <v>5</v>
      </c>
      <c r="H153" s="77">
        <v>10</v>
      </c>
      <c r="I153" s="77">
        <v>0</v>
      </c>
      <c r="J153" s="77">
        <v>0</v>
      </c>
    </row>
    <row r="154" spans="1:10" ht="12.75">
      <c r="A154" s="74" t="s">
        <v>1265</v>
      </c>
      <c r="B154" s="74" t="s">
        <v>2616</v>
      </c>
      <c r="C154" s="74" t="s">
        <v>1246</v>
      </c>
      <c r="D154" s="76">
        <v>70.1329</v>
      </c>
      <c r="E154" s="74" t="s">
        <v>3532</v>
      </c>
      <c r="F154" s="121" t="s">
        <v>404</v>
      </c>
      <c r="G154" s="77">
        <v>5</v>
      </c>
      <c r="H154" s="77">
        <v>10</v>
      </c>
      <c r="I154" s="77">
        <v>0</v>
      </c>
      <c r="J154" s="77">
        <v>0</v>
      </c>
    </row>
    <row r="155" spans="1:10" ht="12.75">
      <c r="A155" s="74" t="s">
        <v>1266</v>
      </c>
      <c r="B155" s="74" t="s">
        <v>2617</v>
      </c>
      <c r="C155" s="74" t="s">
        <v>1246</v>
      </c>
      <c r="D155" s="76">
        <v>70.1329</v>
      </c>
      <c r="E155" s="74" t="s">
        <v>3533</v>
      </c>
      <c r="F155" s="121" t="s">
        <v>404</v>
      </c>
      <c r="G155" s="77">
        <v>5</v>
      </c>
      <c r="H155" s="77">
        <v>10</v>
      </c>
      <c r="I155" s="77">
        <v>0</v>
      </c>
      <c r="J155" s="77">
        <v>0</v>
      </c>
    </row>
    <row r="156" spans="1:10" ht="12.75">
      <c r="A156" s="74" t="s">
        <v>6195</v>
      </c>
      <c r="B156" s="74" t="s">
        <v>5050</v>
      </c>
      <c r="C156" s="74" t="s">
        <v>225</v>
      </c>
      <c r="D156" s="76">
        <v>72.14878</v>
      </c>
      <c r="E156" s="74" t="s">
        <v>6391</v>
      </c>
      <c r="F156" s="121" t="s">
        <v>404</v>
      </c>
      <c r="G156" s="77">
        <v>5</v>
      </c>
      <c r="H156" s="77">
        <v>12</v>
      </c>
      <c r="I156" s="77">
        <v>0</v>
      </c>
      <c r="J156" s="77">
        <v>0</v>
      </c>
    </row>
    <row r="157" spans="1:10" ht="12.75">
      <c r="A157" s="74" t="s">
        <v>5086</v>
      </c>
      <c r="B157" s="74" t="s">
        <v>5087</v>
      </c>
      <c r="C157" s="74" t="s">
        <v>2919</v>
      </c>
      <c r="D157" s="76">
        <v>72.14878</v>
      </c>
      <c r="E157" s="74" t="s">
        <v>5088</v>
      </c>
      <c r="F157" s="121" t="s">
        <v>404</v>
      </c>
      <c r="G157" s="77">
        <v>5</v>
      </c>
      <c r="H157" s="77">
        <v>12</v>
      </c>
      <c r="I157" s="77">
        <v>0</v>
      </c>
      <c r="J157" s="77">
        <v>0</v>
      </c>
    </row>
    <row r="158" spans="1:10" ht="12.75">
      <c r="A158" s="74" t="s">
        <v>405</v>
      </c>
      <c r="B158" s="74" t="s">
        <v>5089</v>
      </c>
      <c r="C158" s="74" t="s">
        <v>225</v>
      </c>
      <c r="D158" s="76">
        <v>72.14878</v>
      </c>
      <c r="E158" s="74" t="s">
        <v>6309</v>
      </c>
      <c r="F158" s="121" t="s">
        <v>404</v>
      </c>
      <c r="G158" s="77">
        <v>5</v>
      </c>
      <c r="H158" s="77">
        <v>12</v>
      </c>
      <c r="I158" s="77">
        <v>0</v>
      </c>
      <c r="J158" s="77">
        <v>0</v>
      </c>
    </row>
    <row r="159" spans="1:10" ht="12.75">
      <c r="A159" s="74" t="s">
        <v>1520</v>
      </c>
      <c r="B159" s="74" t="s">
        <v>1521</v>
      </c>
      <c r="C159" s="74" t="s">
        <v>6471</v>
      </c>
      <c r="D159" s="76">
        <v>82.10054</v>
      </c>
      <c r="E159" s="74" t="s">
        <v>2862</v>
      </c>
      <c r="F159" s="121" t="s">
        <v>404</v>
      </c>
      <c r="G159" s="77">
        <v>5</v>
      </c>
      <c r="H159" s="77">
        <v>6</v>
      </c>
      <c r="I159" s="77">
        <v>1</v>
      </c>
      <c r="J159" s="77">
        <v>0</v>
      </c>
    </row>
    <row r="160" spans="1:10" ht="12.75">
      <c r="A160" s="74" t="s">
        <v>1522</v>
      </c>
      <c r="B160" s="74" t="s">
        <v>1523</v>
      </c>
      <c r="C160" s="74" t="s">
        <v>6471</v>
      </c>
      <c r="D160" s="76">
        <v>82.10054</v>
      </c>
      <c r="E160" s="74" t="s">
        <v>2863</v>
      </c>
      <c r="F160" s="121" t="s">
        <v>404</v>
      </c>
      <c r="G160" s="77">
        <v>5</v>
      </c>
      <c r="H160" s="77">
        <v>6</v>
      </c>
      <c r="I160" s="77">
        <v>1</v>
      </c>
      <c r="J160" s="77">
        <v>0</v>
      </c>
    </row>
    <row r="161" spans="1:10" ht="12.75">
      <c r="A161" s="74" t="s">
        <v>1940</v>
      </c>
      <c r="B161" s="74" t="s">
        <v>1941</v>
      </c>
      <c r="C161" s="74" t="s">
        <v>6492</v>
      </c>
      <c r="D161" s="76">
        <v>84.11641999999999</v>
      </c>
      <c r="E161" s="74" t="s">
        <v>2872</v>
      </c>
      <c r="F161" s="121" t="s">
        <v>404</v>
      </c>
      <c r="G161" s="77">
        <v>5</v>
      </c>
      <c r="H161" s="77">
        <v>8</v>
      </c>
      <c r="I161" s="77">
        <v>1</v>
      </c>
      <c r="J161" s="77">
        <v>0</v>
      </c>
    </row>
    <row r="162" spans="1:10" ht="12.75">
      <c r="A162" s="74" t="s">
        <v>1463</v>
      </c>
      <c r="B162" s="74" t="s">
        <v>1464</v>
      </c>
      <c r="C162" s="74" t="s">
        <v>227</v>
      </c>
      <c r="D162" s="76">
        <v>86.1323</v>
      </c>
      <c r="E162" s="74" t="s">
        <v>3256</v>
      </c>
      <c r="F162" s="121" t="s">
        <v>404</v>
      </c>
      <c r="G162" s="77">
        <v>5</v>
      </c>
      <c r="H162" s="77">
        <v>10</v>
      </c>
      <c r="I162" s="77">
        <v>1</v>
      </c>
      <c r="J162" s="77">
        <v>0</v>
      </c>
    </row>
    <row r="163" spans="1:10" ht="12.75">
      <c r="A163" s="74" t="s">
        <v>1356</v>
      </c>
      <c r="B163" s="74" t="s">
        <v>1357</v>
      </c>
      <c r="C163" s="74" t="s">
        <v>227</v>
      </c>
      <c r="D163" s="76">
        <v>86.1323</v>
      </c>
      <c r="E163" s="74" t="s">
        <v>3263</v>
      </c>
      <c r="F163" s="121" t="s">
        <v>404</v>
      </c>
      <c r="G163" s="77">
        <v>5</v>
      </c>
      <c r="H163" s="77">
        <v>10</v>
      </c>
      <c r="I163" s="77">
        <v>1</v>
      </c>
      <c r="J163" s="77">
        <v>0</v>
      </c>
    </row>
    <row r="164" spans="1:10" ht="12.75">
      <c r="A164" s="74" t="s">
        <v>1358</v>
      </c>
      <c r="B164" s="74" t="s">
        <v>1359</v>
      </c>
      <c r="C164" s="74" t="s">
        <v>227</v>
      </c>
      <c r="D164" s="76">
        <v>86.1323</v>
      </c>
      <c r="E164" s="74" t="s">
        <v>3264</v>
      </c>
      <c r="F164" s="121" t="s">
        <v>404</v>
      </c>
      <c r="G164" s="77">
        <v>5</v>
      </c>
      <c r="H164" s="77">
        <v>10</v>
      </c>
      <c r="I164" s="77">
        <v>1</v>
      </c>
      <c r="J164" s="77">
        <v>0</v>
      </c>
    </row>
    <row r="165" spans="1:10" ht="12.75">
      <c r="A165" s="74" t="s">
        <v>1275</v>
      </c>
      <c r="B165" s="74" t="s">
        <v>1276</v>
      </c>
      <c r="C165" s="74" t="s">
        <v>6496</v>
      </c>
      <c r="D165" s="76">
        <v>86.1323</v>
      </c>
      <c r="E165" s="74" t="s">
        <v>1277</v>
      </c>
      <c r="F165" s="121" t="s">
        <v>404</v>
      </c>
      <c r="G165" s="77">
        <v>5</v>
      </c>
      <c r="H165" s="77">
        <v>10</v>
      </c>
      <c r="I165" s="77">
        <v>1</v>
      </c>
      <c r="J165" s="77">
        <v>0</v>
      </c>
    </row>
    <row r="166" spans="1:10" ht="12.75">
      <c r="A166" s="74" t="s">
        <v>1532</v>
      </c>
      <c r="B166" s="74" t="s">
        <v>1889</v>
      </c>
      <c r="C166" s="74" t="s">
        <v>1407</v>
      </c>
      <c r="D166" s="76">
        <v>86.1323</v>
      </c>
      <c r="E166" s="74" t="s">
        <v>1890</v>
      </c>
      <c r="F166" s="121" t="s">
        <v>404</v>
      </c>
      <c r="G166" s="77">
        <v>5</v>
      </c>
      <c r="H166" s="77">
        <v>10</v>
      </c>
      <c r="I166" s="77">
        <v>1</v>
      </c>
      <c r="J166" s="77">
        <v>0</v>
      </c>
    </row>
    <row r="167" spans="1:10" ht="12.75">
      <c r="A167" s="74" t="s">
        <v>1891</v>
      </c>
      <c r="B167" s="74" t="s">
        <v>1892</v>
      </c>
      <c r="C167" s="74" t="s">
        <v>1407</v>
      </c>
      <c r="D167" s="76">
        <v>86.1323</v>
      </c>
      <c r="E167" s="74" t="s">
        <v>1893</v>
      </c>
      <c r="F167" s="121" t="s">
        <v>404</v>
      </c>
      <c r="G167" s="77">
        <v>5</v>
      </c>
      <c r="H167" s="77">
        <v>10</v>
      </c>
      <c r="I167" s="77">
        <v>1</v>
      </c>
      <c r="J167" s="77">
        <v>0</v>
      </c>
    </row>
    <row r="168" spans="1:10" ht="12.75">
      <c r="A168" s="74" t="s">
        <v>1894</v>
      </c>
      <c r="B168" s="74" t="s">
        <v>1895</v>
      </c>
      <c r="C168" s="74" t="s">
        <v>1407</v>
      </c>
      <c r="D168" s="76">
        <v>86.1323</v>
      </c>
      <c r="E168" s="74" t="s">
        <v>1896</v>
      </c>
      <c r="F168" s="121" t="s">
        <v>404</v>
      </c>
      <c r="G168" s="77">
        <v>5</v>
      </c>
      <c r="H168" s="77">
        <v>10</v>
      </c>
      <c r="I168" s="77">
        <v>1</v>
      </c>
      <c r="J168" s="77">
        <v>0</v>
      </c>
    </row>
    <row r="169" spans="1:10" ht="12.75">
      <c r="A169" s="74" t="s">
        <v>420</v>
      </c>
      <c r="B169" s="74" t="s">
        <v>5517</v>
      </c>
      <c r="C169" s="74" t="s">
        <v>6492</v>
      </c>
      <c r="D169" s="76">
        <v>86.1323</v>
      </c>
      <c r="E169" s="74" t="s">
        <v>408</v>
      </c>
      <c r="F169" s="121" t="s">
        <v>404</v>
      </c>
      <c r="G169" s="77">
        <v>5</v>
      </c>
      <c r="H169" s="77">
        <v>10</v>
      </c>
      <c r="I169" s="77">
        <v>1</v>
      </c>
      <c r="J169" s="77">
        <v>0</v>
      </c>
    </row>
    <row r="170" spans="1:10" ht="12.75">
      <c r="A170" s="74" t="s">
        <v>421</v>
      </c>
      <c r="B170" s="74" t="s">
        <v>1942</v>
      </c>
      <c r="C170" s="74" t="s">
        <v>6492</v>
      </c>
      <c r="D170" s="76">
        <v>86.1323</v>
      </c>
      <c r="E170" s="74" t="s">
        <v>409</v>
      </c>
      <c r="F170" s="121" t="s">
        <v>404</v>
      </c>
      <c r="G170" s="77">
        <v>5</v>
      </c>
      <c r="H170" s="77">
        <v>10</v>
      </c>
      <c r="I170" s="77">
        <v>1</v>
      </c>
      <c r="J170" s="77">
        <v>0</v>
      </c>
    </row>
    <row r="171" spans="1:10" ht="12.75">
      <c r="A171" s="74" t="s">
        <v>1943</v>
      </c>
      <c r="B171" s="74" t="s">
        <v>1944</v>
      </c>
      <c r="C171" s="74" t="s">
        <v>6492</v>
      </c>
      <c r="D171" s="76">
        <v>86.1323</v>
      </c>
      <c r="E171" s="74" t="s">
        <v>1945</v>
      </c>
      <c r="F171" s="121" t="s">
        <v>404</v>
      </c>
      <c r="G171" s="77">
        <v>5</v>
      </c>
      <c r="H171" s="77">
        <v>10</v>
      </c>
      <c r="I171" s="77">
        <v>1</v>
      </c>
      <c r="J171" s="77">
        <v>0</v>
      </c>
    </row>
    <row r="172" spans="1:10" ht="12.75">
      <c r="A172" s="74" t="s">
        <v>1465</v>
      </c>
      <c r="B172" s="74" t="s">
        <v>1466</v>
      </c>
      <c r="C172" s="74" t="s">
        <v>227</v>
      </c>
      <c r="D172" s="76">
        <v>88.14818</v>
      </c>
      <c r="E172" s="74" t="s">
        <v>1467</v>
      </c>
      <c r="F172" s="121" t="s">
        <v>404</v>
      </c>
      <c r="G172" s="77">
        <v>5</v>
      </c>
      <c r="H172" s="77">
        <v>12</v>
      </c>
      <c r="I172" s="77">
        <v>1</v>
      </c>
      <c r="J172" s="77">
        <v>0</v>
      </c>
    </row>
    <row r="173" spans="1:10" ht="12.75">
      <c r="A173" s="74" t="s">
        <v>1468</v>
      </c>
      <c r="B173" s="74" t="s">
        <v>1469</v>
      </c>
      <c r="C173" s="74" t="s">
        <v>227</v>
      </c>
      <c r="D173" s="76">
        <v>88.14818</v>
      </c>
      <c r="E173" s="74" t="s">
        <v>1470</v>
      </c>
      <c r="F173" s="121" t="s">
        <v>404</v>
      </c>
      <c r="G173" s="77">
        <v>5</v>
      </c>
      <c r="H173" s="77">
        <v>12</v>
      </c>
      <c r="I173" s="77">
        <v>1</v>
      </c>
      <c r="J173" s="77">
        <v>0</v>
      </c>
    </row>
    <row r="174" spans="1:10" ht="12.75">
      <c r="A174" s="74" t="s">
        <v>1471</v>
      </c>
      <c r="B174" s="74" t="s">
        <v>1472</v>
      </c>
      <c r="C174" s="74" t="s">
        <v>227</v>
      </c>
      <c r="D174" s="76">
        <v>88.14818</v>
      </c>
      <c r="E174" s="74" t="s">
        <v>1473</v>
      </c>
      <c r="F174" s="121" t="s">
        <v>404</v>
      </c>
      <c r="G174" s="77">
        <v>5</v>
      </c>
      <c r="H174" s="77">
        <v>12</v>
      </c>
      <c r="I174" s="77">
        <v>1</v>
      </c>
      <c r="J174" s="77">
        <v>0</v>
      </c>
    </row>
    <row r="175" spans="1:10" ht="12.75">
      <c r="A175" s="74" t="s">
        <v>1474</v>
      </c>
      <c r="B175" s="74" t="s">
        <v>1475</v>
      </c>
      <c r="C175" s="74" t="s">
        <v>227</v>
      </c>
      <c r="D175" s="76">
        <v>88.14818</v>
      </c>
      <c r="E175" s="74" t="s">
        <v>1476</v>
      </c>
      <c r="F175" s="121" t="s">
        <v>404</v>
      </c>
      <c r="G175" s="77">
        <v>5</v>
      </c>
      <c r="H175" s="77">
        <v>12</v>
      </c>
      <c r="I175" s="77">
        <v>1</v>
      </c>
      <c r="J175" s="77">
        <v>0</v>
      </c>
    </row>
    <row r="176" spans="1:10" ht="12.75">
      <c r="A176" s="74" t="s">
        <v>1477</v>
      </c>
      <c r="B176" s="74" t="s">
        <v>1478</v>
      </c>
      <c r="C176" s="74" t="s">
        <v>227</v>
      </c>
      <c r="D176" s="76">
        <v>88.14818</v>
      </c>
      <c r="E176" s="74" t="s">
        <v>1479</v>
      </c>
      <c r="F176" s="121" t="s">
        <v>404</v>
      </c>
      <c r="G176" s="77">
        <v>5</v>
      </c>
      <c r="H176" s="77">
        <v>12</v>
      </c>
      <c r="I176" s="77">
        <v>1</v>
      </c>
      <c r="J176" s="77">
        <v>0</v>
      </c>
    </row>
    <row r="177" spans="1:10" ht="12.75">
      <c r="A177" s="74" t="s">
        <v>1480</v>
      </c>
      <c r="B177" s="74" t="s">
        <v>1481</v>
      </c>
      <c r="C177" s="74" t="s">
        <v>1242</v>
      </c>
      <c r="D177" s="76">
        <v>88.14818</v>
      </c>
      <c r="E177" s="74" t="s">
        <v>1482</v>
      </c>
      <c r="F177" s="121" t="s">
        <v>404</v>
      </c>
      <c r="G177" s="77">
        <v>5</v>
      </c>
      <c r="H177" s="77">
        <v>12</v>
      </c>
      <c r="I177" s="77">
        <v>1</v>
      </c>
      <c r="J177" s="77">
        <v>0</v>
      </c>
    </row>
    <row r="178" spans="1:10" ht="12.75">
      <c r="A178" s="74" t="s">
        <v>1483</v>
      </c>
      <c r="B178" s="74" t="s">
        <v>1484</v>
      </c>
      <c r="C178" s="74" t="s">
        <v>227</v>
      </c>
      <c r="D178" s="76">
        <v>88.14818</v>
      </c>
      <c r="E178" s="74" t="s">
        <v>1485</v>
      </c>
      <c r="F178" s="121" t="s">
        <v>404</v>
      </c>
      <c r="G178" s="77">
        <v>5</v>
      </c>
      <c r="H178" s="77">
        <v>12</v>
      </c>
      <c r="I178" s="77">
        <v>1</v>
      </c>
      <c r="J178" s="77">
        <v>0</v>
      </c>
    </row>
    <row r="179" spans="1:10" ht="12.75">
      <c r="A179" s="74" t="s">
        <v>1360</v>
      </c>
      <c r="B179" s="74" t="s">
        <v>1361</v>
      </c>
      <c r="C179" s="74" t="s">
        <v>227</v>
      </c>
      <c r="D179" s="76">
        <v>88.14818</v>
      </c>
      <c r="E179" s="74" t="s">
        <v>1362</v>
      </c>
      <c r="F179" s="121" t="s">
        <v>404</v>
      </c>
      <c r="G179" s="77">
        <v>5</v>
      </c>
      <c r="H179" s="77">
        <v>12</v>
      </c>
      <c r="I179" s="77">
        <v>1</v>
      </c>
      <c r="J179" s="77">
        <v>0</v>
      </c>
    </row>
    <row r="180" spans="1:10" ht="12.75">
      <c r="A180" s="74" t="s">
        <v>1363</v>
      </c>
      <c r="B180" s="74" t="s">
        <v>5780</v>
      </c>
      <c r="C180" s="74" t="s">
        <v>227</v>
      </c>
      <c r="D180" s="76">
        <v>88.14818</v>
      </c>
      <c r="E180" s="74" t="s">
        <v>5781</v>
      </c>
      <c r="F180" s="121" t="s">
        <v>404</v>
      </c>
      <c r="G180" s="77">
        <v>5</v>
      </c>
      <c r="H180" s="77">
        <v>12</v>
      </c>
      <c r="I180" s="77">
        <v>1</v>
      </c>
      <c r="J180" s="77">
        <v>0</v>
      </c>
    </row>
    <row r="181" spans="1:10" ht="12.75">
      <c r="A181" s="74" t="s">
        <v>365</v>
      </c>
      <c r="B181" s="74" t="s">
        <v>6379</v>
      </c>
      <c r="C181" s="74" t="s">
        <v>365</v>
      </c>
      <c r="D181" s="76">
        <v>88.14818</v>
      </c>
      <c r="E181" s="74" t="s">
        <v>6515</v>
      </c>
      <c r="F181" s="121" t="s">
        <v>404</v>
      </c>
      <c r="G181" s="77">
        <v>5</v>
      </c>
      <c r="H181" s="77">
        <v>12</v>
      </c>
      <c r="I181" s="77">
        <v>1</v>
      </c>
      <c r="J181" s="77">
        <v>0</v>
      </c>
    </row>
    <row r="182" spans="1:10" ht="12.75">
      <c r="A182" s="74" t="s">
        <v>1145</v>
      </c>
      <c r="B182" s="74" t="s">
        <v>1146</v>
      </c>
      <c r="C182" s="74" t="s">
        <v>6496</v>
      </c>
      <c r="D182" s="76">
        <v>98.09994</v>
      </c>
      <c r="E182" s="74" t="s">
        <v>3273</v>
      </c>
      <c r="F182" s="121" t="s">
        <v>404</v>
      </c>
      <c r="G182" s="77">
        <v>5</v>
      </c>
      <c r="H182" s="77">
        <v>6</v>
      </c>
      <c r="I182" s="77">
        <v>2</v>
      </c>
      <c r="J182" s="77">
        <v>0</v>
      </c>
    </row>
    <row r="183" spans="1:10" ht="12.75">
      <c r="A183" s="74" t="s">
        <v>1147</v>
      </c>
      <c r="B183" s="74" t="s">
        <v>1148</v>
      </c>
      <c r="C183" s="74" t="s">
        <v>6496</v>
      </c>
      <c r="D183" s="76">
        <v>98.09994</v>
      </c>
      <c r="E183" s="74" t="s">
        <v>3274</v>
      </c>
      <c r="F183" s="121" t="s">
        <v>404</v>
      </c>
      <c r="G183" s="77">
        <v>5</v>
      </c>
      <c r="H183" s="77">
        <v>6</v>
      </c>
      <c r="I183" s="77">
        <v>2</v>
      </c>
      <c r="J183" s="77">
        <v>0</v>
      </c>
    </row>
    <row r="184" spans="1:10" ht="12.75">
      <c r="A184" s="74" t="s">
        <v>2338</v>
      </c>
      <c r="B184" s="74" t="s">
        <v>319</v>
      </c>
      <c r="C184" s="74" t="s">
        <v>355</v>
      </c>
      <c r="D184" s="76">
        <v>98.09994</v>
      </c>
      <c r="E184" s="74" t="s">
        <v>2339</v>
      </c>
      <c r="F184" s="121" t="s">
        <v>404</v>
      </c>
      <c r="G184" s="77">
        <v>5</v>
      </c>
      <c r="H184" s="77">
        <v>6</v>
      </c>
      <c r="I184" s="77">
        <v>2</v>
      </c>
      <c r="J184" s="77">
        <v>0</v>
      </c>
    </row>
    <row r="185" spans="1:10" ht="12.75">
      <c r="A185" s="74" t="s">
        <v>2340</v>
      </c>
      <c r="B185" s="74" t="s">
        <v>320</v>
      </c>
      <c r="C185" s="74" t="s">
        <v>1365</v>
      </c>
      <c r="D185" s="76">
        <v>98.09994</v>
      </c>
      <c r="E185" s="74" t="s">
        <v>2341</v>
      </c>
      <c r="F185" s="121" t="s">
        <v>404</v>
      </c>
      <c r="G185" s="77">
        <v>5</v>
      </c>
      <c r="H185" s="77">
        <v>6</v>
      </c>
      <c r="I185" s="77">
        <v>2</v>
      </c>
      <c r="J185" s="77">
        <v>0</v>
      </c>
    </row>
    <row r="186" spans="1:10" ht="12.75">
      <c r="A186" s="74" t="s">
        <v>5028</v>
      </c>
      <c r="B186" s="74" t="s">
        <v>5029</v>
      </c>
      <c r="C186" s="74" t="s">
        <v>6487</v>
      </c>
      <c r="D186" s="76">
        <v>99.13105999999999</v>
      </c>
      <c r="E186" s="74" t="s">
        <v>2441</v>
      </c>
      <c r="F186" s="121" t="s">
        <v>404</v>
      </c>
      <c r="G186" s="77">
        <v>5</v>
      </c>
      <c r="H186" s="77">
        <v>9</v>
      </c>
      <c r="I186" s="77">
        <v>1</v>
      </c>
      <c r="J186" s="77">
        <v>1</v>
      </c>
    </row>
    <row r="187" spans="1:10" ht="12.75">
      <c r="A187" s="74" t="s">
        <v>1149</v>
      </c>
      <c r="B187" s="74" t="s">
        <v>1150</v>
      </c>
      <c r="C187" s="74" t="s">
        <v>6496</v>
      </c>
      <c r="D187" s="76">
        <v>100.11582</v>
      </c>
      <c r="E187" s="74" t="s">
        <v>1151</v>
      </c>
      <c r="F187" s="121" t="s">
        <v>404</v>
      </c>
      <c r="G187" s="77">
        <v>5</v>
      </c>
      <c r="H187" s="77">
        <v>8</v>
      </c>
      <c r="I187" s="77">
        <v>2</v>
      </c>
      <c r="J187" s="77">
        <v>0</v>
      </c>
    </row>
    <row r="188" spans="1:10" ht="12.75">
      <c r="A188" s="74" t="s">
        <v>1152</v>
      </c>
      <c r="B188" s="74" t="s">
        <v>1153</v>
      </c>
      <c r="C188" s="74" t="s">
        <v>6496</v>
      </c>
      <c r="D188" s="76">
        <v>100.11582</v>
      </c>
      <c r="E188" s="74" t="s">
        <v>1154</v>
      </c>
      <c r="F188" s="121" t="s">
        <v>404</v>
      </c>
      <c r="G188" s="77">
        <v>5</v>
      </c>
      <c r="H188" s="77">
        <v>8</v>
      </c>
      <c r="I188" s="77">
        <v>2</v>
      </c>
      <c r="J188" s="77">
        <v>0</v>
      </c>
    </row>
    <row r="189" spans="1:10" ht="12.75">
      <c r="A189" s="74" t="s">
        <v>2836</v>
      </c>
      <c r="B189" s="74" t="s">
        <v>1897</v>
      </c>
      <c r="C189" s="74" t="s">
        <v>1407</v>
      </c>
      <c r="D189" s="76">
        <v>100.11582</v>
      </c>
      <c r="E189" s="74" t="s">
        <v>1252</v>
      </c>
      <c r="F189" s="121" t="s">
        <v>404</v>
      </c>
      <c r="G189" s="77">
        <v>5</v>
      </c>
      <c r="H189" s="77">
        <v>8</v>
      </c>
      <c r="I189" s="77">
        <v>2</v>
      </c>
      <c r="J189" s="77">
        <v>0</v>
      </c>
    </row>
    <row r="190" spans="1:10" ht="12.75">
      <c r="A190" s="74" t="s">
        <v>2326</v>
      </c>
      <c r="B190" s="74" t="s">
        <v>1924</v>
      </c>
      <c r="C190" s="74" t="s">
        <v>6498</v>
      </c>
      <c r="D190" s="76">
        <v>100.11582</v>
      </c>
      <c r="E190" s="74" t="s">
        <v>2327</v>
      </c>
      <c r="F190" s="121" t="s">
        <v>404</v>
      </c>
      <c r="G190" s="77">
        <v>5</v>
      </c>
      <c r="H190" s="77">
        <v>8</v>
      </c>
      <c r="I190" s="77">
        <v>2</v>
      </c>
      <c r="J190" s="77">
        <v>0</v>
      </c>
    </row>
    <row r="191" spans="1:10" ht="12.75">
      <c r="A191" s="74" t="s">
        <v>2328</v>
      </c>
      <c r="B191" s="74" t="s">
        <v>1925</v>
      </c>
      <c r="C191" s="74" t="s">
        <v>6498</v>
      </c>
      <c r="D191" s="76">
        <v>100.11582</v>
      </c>
      <c r="E191" s="74" t="s">
        <v>2329</v>
      </c>
      <c r="F191" s="121" t="s">
        <v>404</v>
      </c>
      <c r="G191" s="77">
        <v>5</v>
      </c>
      <c r="H191" s="77">
        <v>8</v>
      </c>
      <c r="I191" s="77">
        <v>2</v>
      </c>
      <c r="J191" s="77">
        <v>0</v>
      </c>
    </row>
    <row r="192" spans="1:10" ht="12.75">
      <c r="A192" s="74" t="s">
        <v>1946</v>
      </c>
      <c r="B192" s="74" t="s">
        <v>1947</v>
      </c>
      <c r="C192" s="74" t="s">
        <v>6492</v>
      </c>
      <c r="D192" s="76">
        <v>100.11582</v>
      </c>
      <c r="E192" s="74" t="s">
        <v>1948</v>
      </c>
      <c r="F192" s="121" t="s">
        <v>404</v>
      </c>
      <c r="G192" s="77">
        <v>5</v>
      </c>
      <c r="H192" s="77">
        <v>8</v>
      </c>
      <c r="I192" s="77">
        <v>2</v>
      </c>
      <c r="J192" s="77">
        <v>0</v>
      </c>
    </row>
    <row r="193" spans="1:10" ht="12.75">
      <c r="A193" s="74" t="s">
        <v>3875</v>
      </c>
      <c r="B193" s="74" t="s">
        <v>3876</v>
      </c>
      <c r="C193" s="74" t="s">
        <v>227</v>
      </c>
      <c r="D193" s="76">
        <v>102.13170000000001</v>
      </c>
      <c r="E193" s="74" t="s">
        <v>3266</v>
      </c>
      <c r="F193" s="121" t="s">
        <v>404</v>
      </c>
      <c r="G193" s="77">
        <v>5</v>
      </c>
      <c r="H193" s="77">
        <v>10</v>
      </c>
      <c r="I193" s="77">
        <v>2</v>
      </c>
      <c r="J193" s="77">
        <v>0</v>
      </c>
    </row>
    <row r="194" spans="1:10" ht="12.75">
      <c r="A194" s="74" t="s">
        <v>3428</v>
      </c>
      <c r="B194" s="74" t="s">
        <v>3429</v>
      </c>
      <c r="C194" s="74" t="s">
        <v>1242</v>
      </c>
      <c r="D194" s="76">
        <v>102.13170000000001</v>
      </c>
      <c r="E194" s="74" t="s">
        <v>3430</v>
      </c>
      <c r="F194" s="121" t="s">
        <v>404</v>
      </c>
      <c r="G194" s="77">
        <v>5</v>
      </c>
      <c r="H194" s="77">
        <v>10</v>
      </c>
      <c r="I194" s="77">
        <v>2</v>
      </c>
      <c r="J194" s="77">
        <v>0</v>
      </c>
    </row>
    <row r="195" spans="1:10" ht="12.75">
      <c r="A195" s="74" t="s">
        <v>1219</v>
      </c>
      <c r="B195" s="74" t="s">
        <v>3431</v>
      </c>
      <c r="C195" s="74" t="s">
        <v>225</v>
      </c>
      <c r="D195" s="76">
        <v>102.13170000000001</v>
      </c>
      <c r="E195" s="74" t="s">
        <v>3551</v>
      </c>
      <c r="F195" s="121" t="s">
        <v>404</v>
      </c>
      <c r="G195" s="77">
        <v>5</v>
      </c>
      <c r="H195" s="77">
        <v>10</v>
      </c>
      <c r="I195" s="77">
        <v>2</v>
      </c>
      <c r="J195" s="77">
        <v>0</v>
      </c>
    </row>
    <row r="196" spans="1:10" ht="12.75">
      <c r="A196" s="74" t="s">
        <v>3432</v>
      </c>
      <c r="B196" s="74" t="s">
        <v>3433</v>
      </c>
      <c r="C196" s="74" t="s">
        <v>1242</v>
      </c>
      <c r="D196" s="76">
        <v>102.13170000000001</v>
      </c>
      <c r="E196" s="74" t="s">
        <v>3434</v>
      </c>
      <c r="F196" s="121" t="s">
        <v>404</v>
      </c>
      <c r="G196" s="77">
        <v>5</v>
      </c>
      <c r="H196" s="77">
        <v>10</v>
      </c>
      <c r="I196" s="77">
        <v>2</v>
      </c>
      <c r="J196" s="77">
        <v>0</v>
      </c>
    </row>
    <row r="197" spans="1:10" ht="12.75">
      <c r="A197" s="74" t="s">
        <v>1220</v>
      </c>
      <c r="B197" s="74" t="s">
        <v>3435</v>
      </c>
      <c r="C197" s="74" t="s">
        <v>1242</v>
      </c>
      <c r="D197" s="76">
        <v>102.13170000000001</v>
      </c>
      <c r="E197" s="74" t="s">
        <v>3436</v>
      </c>
      <c r="F197" s="121" t="s">
        <v>404</v>
      </c>
      <c r="G197" s="77">
        <v>5</v>
      </c>
      <c r="H197" s="77">
        <v>10</v>
      </c>
      <c r="I197" s="77">
        <v>2</v>
      </c>
      <c r="J197" s="77">
        <v>0</v>
      </c>
    </row>
    <row r="198" spans="1:10" ht="12.75">
      <c r="A198" s="74" t="s">
        <v>3437</v>
      </c>
      <c r="B198" s="74" t="s">
        <v>3438</v>
      </c>
      <c r="C198" s="74" t="s">
        <v>225</v>
      </c>
      <c r="D198" s="76">
        <v>102.13170000000001</v>
      </c>
      <c r="E198" s="74" t="s">
        <v>3439</v>
      </c>
      <c r="F198" s="121" t="s">
        <v>404</v>
      </c>
      <c r="G198" s="77">
        <v>5</v>
      </c>
      <c r="H198" s="77">
        <v>10</v>
      </c>
      <c r="I198" s="77">
        <v>2</v>
      </c>
      <c r="J198" s="77">
        <v>0</v>
      </c>
    </row>
    <row r="199" spans="1:10" ht="12.75">
      <c r="A199" s="74" t="s">
        <v>1221</v>
      </c>
      <c r="B199" s="74" t="s">
        <v>3440</v>
      </c>
      <c r="C199" s="74" t="s">
        <v>1242</v>
      </c>
      <c r="D199" s="76">
        <v>102.13170000000001</v>
      </c>
      <c r="E199" s="74" t="s">
        <v>3552</v>
      </c>
      <c r="F199" s="121" t="s">
        <v>404</v>
      </c>
      <c r="G199" s="77">
        <v>5</v>
      </c>
      <c r="H199" s="77">
        <v>10</v>
      </c>
      <c r="I199" s="77">
        <v>2</v>
      </c>
      <c r="J199" s="77">
        <v>0</v>
      </c>
    </row>
    <row r="200" spans="1:10" ht="12.75">
      <c r="A200" s="74" t="s">
        <v>1125</v>
      </c>
      <c r="B200" s="74" t="s">
        <v>1126</v>
      </c>
      <c r="C200" s="74" t="s">
        <v>2880</v>
      </c>
      <c r="D200" s="76">
        <v>102.13170000000001</v>
      </c>
      <c r="E200" s="74" t="s">
        <v>1127</v>
      </c>
      <c r="F200" s="121" t="s">
        <v>404</v>
      </c>
      <c r="G200" s="77">
        <v>5</v>
      </c>
      <c r="H200" s="77">
        <v>10</v>
      </c>
      <c r="I200" s="77">
        <v>2</v>
      </c>
      <c r="J200" s="77">
        <v>0</v>
      </c>
    </row>
    <row r="201" spans="1:10" ht="12.75">
      <c r="A201" s="74" t="s">
        <v>432</v>
      </c>
      <c r="B201" s="74" t="s">
        <v>1949</v>
      </c>
      <c r="C201" s="74" t="s">
        <v>6492</v>
      </c>
      <c r="D201" s="76">
        <v>102.13170000000001</v>
      </c>
      <c r="E201" s="74" t="s">
        <v>1416</v>
      </c>
      <c r="F201" s="121" t="s">
        <v>404</v>
      </c>
      <c r="G201" s="77">
        <v>5</v>
      </c>
      <c r="H201" s="77">
        <v>10</v>
      </c>
      <c r="I201" s="77">
        <v>2</v>
      </c>
      <c r="J201" s="77">
        <v>0</v>
      </c>
    </row>
    <row r="202" spans="1:10" ht="12.75">
      <c r="A202" s="74" t="s">
        <v>4964</v>
      </c>
      <c r="B202" s="74" t="s">
        <v>4965</v>
      </c>
      <c r="C202" s="74" t="s">
        <v>6492</v>
      </c>
      <c r="D202" s="76">
        <v>102.13170000000001</v>
      </c>
      <c r="E202" s="74" t="s">
        <v>4966</v>
      </c>
      <c r="F202" s="121" t="s">
        <v>404</v>
      </c>
      <c r="G202" s="77">
        <v>5</v>
      </c>
      <c r="H202" s="77">
        <v>10</v>
      </c>
      <c r="I202" s="77">
        <v>2</v>
      </c>
      <c r="J202" s="77">
        <v>0</v>
      </c>
    </row>
    <row r="203" spans="1:10" ht="12.75">
      <c r="A203" s="74" t="s">
        <v>5782</v>
      </c>
      <c r="B203" s="74" t="s">
        <v>5783</v>
      </c>
      <c r="C203" s="74" t="s">
        <v>225</v>
      </c>
      <c r="D203" s="76">
        <v>104.14758</v>
      </c>
      <c r="E203" s="74" t="s">
        <v>5784</v>
      </c>
      <c r="F203" s="121" t="s">
        <v>404</v>
      </c>
      <c r="G203" s="77">
        <v>5</v>
      </c>
      <c r="H203" s="77">
        <v>12</v>
      </c>
      <c r="I203" s="77">
        <v>2</v>
      </c>
      <c r="J203" s="77">
        <v>0</v>
      </c>
    </row>
    <row r="204" spans="1:10" ht="12.75">
      <c r="A204" s="74" t="s">
        <v>3877</v>
      </c>
      <c r="B204" s="74" t="s">
        <v>3878</v>
      </c>
      <c r="C204" s="74" t="s">
        <v>227</v>
      </c>
      <c r="D204" s="76">
        <v>104.14758</v>
      </c>
      <c r="E204" s="74" t="s">
        <v>3879</v>
      </c>
      <c r="F204" s="121" t="s">
        <v>404</v>
      </c>
      <c r="G204" s="77">
        <v>5</v>
      </c>
      <c r="H204" s="77">
        <v>12</v>
      </c>
      <c r="I204" s="77">
        <v>2</v>
      </c>
      <c r="J204" s="77">
        <v>0</v>
      </c>
    </row>
    <row r="205" spans="1:10" ht="12.75">
      <c r="A205" s="74" t="s">
        <v>3880</v>
      </c>
      <c r="B205" s="74" t="s">
        <v>3881</v>
      </c>
      <c r="C205" s="74" t="s">
        <v>227</v>
      </c>
      <c r="D205" s="76">
        <v>104.14758</v>
      </c>
      <c r="E205" s="74" t="s">
        <v>3882</v>
      </c>
      <c r="F205" s="121" t="s">
        <v>404</v>
      </c>
      <c r="G205" s="77">
        <v>5</v>
      </c>
      <c r="H205" s="77">
        <v>12</v>
      </c>
      <c r="I205" s="77">
        <v>2</v>
      </c>
      <c r="J205" s="77">
        <v>0</v>
      </c>
    </row>
    <row r="206" spans="1:10" ht="12.75">
      <c r="A206" s="74" t="s">
        <v>3883</v>
      </c>
      <c r="B206" s="74" t="s">
        <v>3884</v>
      </c>
      <c r="C206" s="74" t="s">
        <v>227</v>
      </c>
      <c r="D206" s="76">
        <v>104.14758</v>
      </c>
      <c r="E206" s="74" t="s">
        <v>3885</v>
      </c>
      <c r="F206" s="121" t="s">
        <v>404</v>
      </c>
      <c r="G206" s="77">
        <v>5</v>
      </c>
      <c r="H206" s="77">
        <v>12</v>
      </c>
      <c r="I206" s="77">
        <v>2</v>
      </c>
      <c r="J206" s="77">
        <v>0</v>
      </c>
    </row>
    <row r="207" spans="1:10" ht="12.75">
      <c r="A207" s="74" t="s">
        <v>3886</v>
      </c>
      <c r="B207" s="74" t="s">
        <v>3887</v>
      </c>
      <c r="C207" s="74" t="s">
        <v>227</v>
      </c>
      <c r="D207" s="76">
        <v>104.14758</v>
      </c>
      <c r="E207" s="74" t="s">
        <v>3888</v>
      </c>
      <c r="F207" s="121" t="s">
        <v>404</v>
      </c>
      <c r="G207" s="77">
        <v>5</v>
      </c>
      <c r="H207" s="77">
        <v>12</v>
      </c>
      <c r="I207" s="77">
        <v>2</v>
      </c>
      <c r="J207" s="77">
        <v>0</v>
      </c>
    </row>
    <row r="208" spans="1:10" ht="12.75">
      <c r="A208" s="74" t="s">
        <v>1155</v>
      </c>
      <c r="B208" s="74" t="s">
        <v>1156</v>
      </c>
      <c r="C208" s="74" t="s">
        <v>6496</v>
      </c>
      <c r="D208" s="76">
        <v>114.09934</v>
      </c>
      <c r="E208" s="74" t="s">
        <v>1157</v>
      </c>
      <c r="F208" s="121" t="s">
        <v>404</v>
      </c>
      <c r="G208" s="77">
        <v>5</v>
      </c>
      <c r="H208" s="77">
        <v>6</v>
      </c>
      <c r="I208" s="77">
        <v>3</v>
      </c>
      <c r="J208" s="77">
        <v>0</v>
      </c>
    </row>
    <row r="209" spans="1:10" ht="12.75">
      <c r="A209" s="74" t="s">
        <v>1158</v>
      </c>
      <c r="B209" s="74" t="s">
        <v>1159</v>
      </c>
      <c r="C209" s="74" t="s">
        <v>6496</v>
      </c>
      <c r="D209" s="76">
        <v>114.09934</v>
      </c>
      <c r="E209" s="74" t="s">
        <v>1160</v>
      </c>
      <c r="F209" s="121" t="s">
        <v>404</v>
      </c>
      <c r="G209" s="77">
        <v>5</v>
      </c>
      <c r="H209" s="77">
        <v>6</v>
      </c>
      <c r="I209" s="77">
        <v>3</v>
      </c>
      <c r="J209" s="77">
        <v>0</v>
      </c>
    </row>
    <row r="210" spans="1:10" ht="12.75">
      <c r="A210" s="74" t="s">
        <v>1161</v>
      </c>
      <c r="B210" s="74" t="s">
        <v>1162</v>
      </c>
      <c r="C210" s="74" t="s">
        <v>6496</v>
      </c>
      <c r="D210" s="76">
        <v>114.09934</v>
      </c>
      <c r="E210" s="74" t="s">
        <v>1163</v>
      </c>
      <c r="F210" s="121" t="s">
        <v>404</v>
      </c>
      <c r="G210" s="77">
        <v>5</v>
      </c>
      <c r="H210" s="77">
        <v>6</v>
      </c>
      <c r="I210" s="77">
        <v>3</v>
      </c>
      <c r="J210" s="77">
        <v>0</v>
      </c>
    </row>
    <row r="211" spans="1:10" ht="12.75">
      <c r="A211" s="74" t="s">
        <v>2447</v>
      </c>
      <c r="B211" s="74" t="s">
        <v>2448</v>
      </c>
      <c r="C211" s="74" t="s">
        <v>227</v>
      </c>
      <c r="D211" s="76">
        <v>118.1311</v>
      </c>
      <c r="E211" s="74" t="s">
        <v>2449</v>
      </c>
      <c r="F211" s="121" t="s">
        <v>404</v>
      </c>
      <c r="G211" s="77">
        <v>5</v>
      </c>
      <c r="H211" s="77">
        <v>10</v>
      </c>
      <c r="I211" s="77">
        <v>3</v>
      </c>
      <c r="J211" s="77">
        <v>0</v>
      </c>
    </row>
    <row r="212" spans="1:10" ht="12.75">
      <c r="A212" s="74" t="s">
        <v>2450</v>
      </c>
      <c r="B212" s="74" t="s">
        <v>2451</v>
      </c>
      <c r="C212" s="74" t="s">
        <v>225</v>
      </c>
      <c r="D212" s="76">
        <v>118.1311</v>
      </c>
      <c r="E212" s="74" t="s">
        <v>1286</v>
      </c>
      <c r="F212" s="121" t="s">
        <v>404</v>
      </c>
      <c r="G212" s="77">
        <v>5</v>
      </c>
      <c r="H212" s="77">
        <v>10</v>
      </c>
      <c r="I212" s="77">
        <v>3</v>
      </c>
      <c r="J212" s="77">
        <v>0</v>
      </c>
    </row>
    <row r="213" spans="1:10" ht="12.75">
      <c r="A213" s="74" t="s">
        <v>2837</v>
      </c>
      <c r="B213" s="74" t="s">
        <v>1287</v>
      </c>
      <c r="C213" s="74" t="s">
        <v>1242</v>
      </c>
      <c r="D213" s="76">
        <v>118.1311</v>
      </c>
      <c r="E213" s="74" t="s">
        <v>1288</v>
      </c>
      <c r="F213" s="121" t="s">
        <v>404</v>
      </c>
      <c r="G213" s="77">
        <v>5</v>
      </c>
      <c r="H213" s="77">
        <v>10</v>
      </c>
      <c r="I213" s="77">
        <v>3</v>
      </c>
      <c r="J213" s="77">
        <v>0</v>
      </c>
    </row>
    <row r="214" spans="1:10" ht="12.75">
      <c r="A214" s="74" t="s">
        <v>5019</v>
      </c>
      <c r="B214" s="74" t="s">
        <v>5020</v>
      </c>
      <c r="C214" s="74" t="s">
        <v>2875</v>
      </c>
      <c r="D214" s="76">
        <v>119.16222</v>
      </c>
      <c r="E214" s="74" t="s">
        <v>5021</v>
      </c>
      <c r="F214" s="121" t="s">
        <v>404</v>
      </c>
      <c r="G214" s="77">
        <v>5</v>
      </c>
      <c r="H214" s="77">
        <v>13</v>
      </c>
      <c r="I214" s="77">
        <v>2</v>
      </c>
      <c r="J214" s="77">
        <v>1</v>
      </c>
    </row>
    <row r="215" spans="1:10" ht="12.75">
      <c r="A215" s="74" t="s">
        <v>377</v>
      </c>
      <c r="B215" s="74" t="s">
        <v>3889</v>
      </c>
      <c r="C215" s="74" t="s">
        <v>227</v>
      </c>
      <c r="D215" s="76">
        <v>120.14698</v>
      </c>
      <c r="E215" s="74" t="s">
        <v>6518</v>
      </c>
      <c r="F215" s="121" t="s">
        <v>404</v>
      </c>
      <c r="G215" s="77">
        <v>5</v>
      </c>
      <c r="H215" s="77">
        <v>12</v>
      </c>
      <c r="I215" s="77">
        <v>3</v>
      </c>
      <c r="J215" s="77">
        <v>0</v>
      </c>
    </row>
    <row r="216" spans="1:10" ht="12.75">
      <c r="A216" s="74" t="s">
        <v>2301</v>
      </c>
      <c r="B216" s="74" t="s">
        <v>2302</v>
      </c>
      <c r="C216" s="74" t="s">
        <v>227</v>
      </c>
      <c r="D216" s="76">
        <v>136.14638</v>
      </c>
      <c r="E216" s="74" t="s">
        <v>2303</v>
      </c>
      <c r="F216" s="121" t="s">
        <v>404</v>
      </c>
      <c r="G216" s="77">
        <v>5</v>
      </c>
      <c r="H216" s="77">
        <v>12</v>
      </c>
      <c r="I216" s="77">
        <v>4</v>
      </c>
      <c r="J216" s="77">
        <v>0</v>
      </c>
    </row>
    <row r="217" spans="1:10" ht="12.75">
      <c r="A217" s="74" t="s">
        <v>5501</v>
      </c>
      <c r="B217" s="74" t="s">
        <v>6390</v>
      </c>
      <c r="C217" s="74" t="s">
        <v>3977</v>
      </c>
      <c r="D217" s="76">
        <v>78.11184</v>
      </c>
      <c r="E217" s="74" t="s">
        <v>2665</v>
      </c>
      <c r="F217" s="121" t="s">
        <v>404</v>
      </c>
      <c r="G217" s="77">
        <v>6</v>
      </c>
      <c r="H217" s="77">
        <v>6</v>
      </c>
      <c r="I217" s="77">
        <v>0</v>
      </c>
      <c r="J217" s="77">
        <v>0</v>
      </c>
    </row>
    <row r="218" spans="1:10" ht="12.75">
      <c r="A218" s="74" t="s">
        <v>372</v>
      </c>
      <c r="B218" s="74" t="s">
        <v>1661</v>
      </c>
      <c r="C218" s="74" t="s">
        <v>1246</v>
      </c>
      <c r="D218" s="76">
        <v>82.14359999999999</v>
      </c>
      <c r="E218" s="74" t="s">
        <v>6388</v>
      </c>
      <c r="F218" s="121" t="s">
        <v>404</v>
      </c>
      <c r="G218" s="77">
        <v>6</v>
      </c>
      <c r="H218" s="77">
        <v>10</v>
      </c>
      <c r="I218" s="77">
        <v>0</v>
      </c>
      <c r="J218" s="77">
        <v>0</v>
      </c>
    </row>
    <row r="219" spans="1:10" ht="12.75">
      <c r="A219" s="74" t="s">
        <v>1662</v>
      </c>
      <c r="B219" s="74" t="s">
        <v>1663</v>
      </c>
      <c r="C219" s="74" t="s">
        <v>6485</v>
      </c>
      <c r="D219" s="76">
        <v>82.14359999999999</v>
      </c>
      <c r="E219" s="74" t="s">
        <v>4261</v>
      </c>
      <c r="F219" s="121" t="s">
        <v>404</v>
      </c>
      <c r="G219" s="77">
        <v>6</v>
      </c>
      <c r="H219" s="77">
        <v>10</v>
      </c>
      <c r="I219" s="77">
        <v>0</v>
      </c>
      <c r="J219" s="77">
        <v>0</v>
      </c>
    </row>
    <row r="220" spans="1:10" ht="12.75">
      <c r="A220" s="74" t="s">
        <v>373</v>
      </c>
      <c r="B220" s="74" t="s">
        <v>1664</v>
      </c>
      <c r="C220" s="74" t="s">
        <v>1246</v>
      </c>
      <c r="D220" s="76">
        <v>82.14359999999999</v>
      </c>
      <c r="E220" s="74" t="s">
        <v>6389</v>
      </c>
      <c r="F220" s="121" t="s">
        <v>404</v>
      </c>
      <c r="G220" s="77">
        <v>6</v>
      </c>
      <c r="H220" s="77">
        <v>10</v>
      </c>
      <c r="I220" s="77">
        <v>0</v>
      </c>
      <c r="J220" s="77">
        <v>0</v>
      </c>
    </row>
    <row r="221" spans="1:10" ht="12.75">
      <c r="A221" s="74" t="s">
        <v>1694</v>
      </c>
      <c r="B221" s="74" t="s">
        <v>1695</v>
      </c>
      <c r="C221" s="74" t="s">
        <v>1246</v>
      </c>
      <c r="D221" s="76">
        <v>82.14359999999999</v>
      </c>
      <c r="E221" s="74" t="s">
        <v>1696</v>
      </c>
      <c r="F221" s="121" t="s">
        <v>404</v>
      </c>
      <c r="G221" s="77">
        <v>6</v>
      </c>
      <c r="H221" s="77">
        <v>10</v>
      </c>
      <c r="I221" s="77">
        <v>0</v>
      </c>
      <c r="J221" s="77">
        <v>0</v>
      </c>
    </row>
    <row r="222" spans="1:10" ht="12.75">
      <c r="A222" s="74" t="s">
        <v>1697</v>
      </c>
      <c r="B222" s="74" t="s">
        <v>4246</v>
      </c>
      <c r="C222" s="74" t="s">
        <v>1246</v>
      </c>
      <c r="D222" s="76">
        <v>82.14359999999999</v>
      </c>
      <c r="E222" s="74" t="s">
        <v>4247</v>
      </c>
      <c r="F222" s="121" t="s">
        <v>404</v>
      </c>
      <c r="G222" s="77">
        <v>6</v>
      </c>
      <c r="H222" s="77">
        <v>10</v>
      </c>
      <c r="I222" s="77">
        <v>0</v>
      </c>
      <c r="J222" s="77">
        <v>0</v>
      </c>
    </row>
    <row r="223" spans="1:10" ht="12.75">
      <c r="A223" s="74" t="s">
        <v>4248</v>
      </c>
      <c r="B223" s="74" t="s">
        <v>3578</v>
      </c>
      <c r="C223" s="74" t="s">
        <v>1246</v>
      </c>
      <c r="D223" s="76">
        <v>82.14359999999999</v>
      </c>
      <c r="E223" s="74" t="s">
        <v>3579</v>
      </c>
      <c r="F223" s="121" t="s">
        <v>404</v>
      </c>
      <c r="G223" s="77">
        <v>6</v>
      </c>
      <c r="H223" s="77">
        <v>10</v>
      </c>
      <c r="I223" s="77">
        <v>0</v>
      </c>
      <c r="J223" s="77">
        <v>0</v>
      </c>
    </row>
    <row r="224" spans="1:10" ht="12.75">
      <c r="A224" s="74" t="s">
        <v>422</v>
      </c>
      <c r="B224" s="74" t="s">
        <v>374</v>
      </c>
      <c r="C224" s="74" t="s">
        <v>227</v>
      </c>
      <c r="D224" s="76">
        <v>84.15948</v>
      </c>
      <c r="E224" s="74" t="s">
        <v>410</v>
      </c>
      <c r="F224" s="121" t="s">
        <v>404</v>
      </c>
      <c r="G224" s="77">
        <v>6</v>
      </c>
      <c r="H224" s="77">
        <v>12</v>
      </c>
      <c r="I224" s="77">
        <v>0</v>
      </c>
      <c r="J224" s="77">
        <v>0</v>
      </c>
    </row>
    <row r="225" spans="1:10" ht="12.75">
      <c r="A225" s="74" t="s">
        <v>2463</v>
      </c>
      <c r="B225" s="74" t="s">
        <v>2464</v>
      </c>
      <c r="C225" s="74" t="s">
        <v>1242</v>
      </c>
      <c r="D225" s="76">
        <v>84.15948</v>
      </c>
      <c r="E225" s="74" t="s">
        <v>504</v>
      </c>
      <c r="F225" s="121" t="s">
        <v>404</v>
      </c>
      <c r="G225" s="77">
        <v>6</v>
      </c>
      <c r="H225" s="77">
        <v>12</v>
      </c>
      <c r="I225" s="77">
        <v>0</v>
      </c>
      <c r="J225" s="77">
        <v>0</v>
      </c>
    </row>
    <row r="226" spans="1:10" ht="12.75">
      <c r="A226" s="74" t="s">
        <v>423</v>
      </c>
      <c r="B226" s="74" t="s">
        <v>2465</v>
      </c>
      <c r="C226" s="74" t="s">
        <v>227</v>
      </c>
      <c r="D226" s="76">
        <v>84.15948</v>
      </c>
      <c r="E226" s="74" t="s">
        <v>359</v>
      </c>
      <c r="F226" s="121" t="s">
        <v>404</v>
      </c>
      <c r="G226" s="77">
        <v>6</v>
      </c>
      <c r="H226" s="77">
        <v>12</v>
      </c>
      <c r="I226" s="77">
        <v>0</v>
      </c>
      <c r="J226" s="77">
        <v>0</v>
      </c>
    </row>
    <row r="227" spans="1:10" ht="12.75">
      <c r="A227" s="74" t="s">
        <v>1232</v>
      </c>
      <c r="B227" s="74" t="s">
        <v>2225</v>
      </c>
      <c r="C227" s="74" t="s">
        <v>1245</v>
      </c>
      <c r="D227" s="76">
        <v>84.15948</v>
      </c>
      <c r="E227" s="74" t="s">
        <v>2226</v>
      </c>
      <c r="F227" s="121" t="s">
        <v>404</v>
      </c>
      <c r="G227" s="77">
        <v>6</v>
      </c>
      <c r="H227" s="77">
        <v>12</v>
      </c>
      <c r="I227" s="77">
        <v>0</v>
      </c>
      <c r="J227" s="77">
        <v>0</v>
      </c>
    </row>
    <row r="228" spans="1:10" ht="12.75">
      <c r="A228" s="74" t="s">
        <v>2227</v>
      </c>
      <c r="B228" s="74" t="s">
        <v>2228</v>
      </c>
      <c r="C228" s="74" t="s">
        <v>1245</v>
      </c>
      <c r="D228" s="76">
        <v>84.15948</v>
      </c>
      <c r="E228" s="74" t="s">
        <v>2229</v>
      </c>
      <c r="F228" s="121" t="s">
        <v>404</v>
      </c>
      <c r="G228" s="77">
        <v>6</v>
      </c>
      <c r="H228" s="77">
        <v>12</v>
      </c>
      <c r="I228" s="77">
        <v>0</v>
      </c>
      <c r="J228" s="77">
        <v>0</v>
      </c>
    </row>
    <row r="229" spans="1:10" ht="12.75">
      <c r="A229" s="74" t="s">
        <v>2230</v>
      </c>
      <c r="B229" s="74" t="s">
        <v>2231</v>
      </c>
      <c r="C229" s="74" t="s">
        <v>1245</v>
      </c>
      <c r="D229" s="76">
        <v>84.15948</v>
      </c>
      <c r="E229" s="74" t="s">
        <v>2232</v>
      </c>
      <c r="F229" s="121" t="s">
        <v>404</v>
      </c>
      <c r="G229" s="77">
        <v>6</v>
      </c>
      <c r="H229" s="77">
        <v>12</v>
      </c>
      <c r="I229" s="77">
        <v>0</v>
      </c>
      <c r="J229" s="77">
        <v>0</v>
      </c>
    </row>
    <row r="230" spans="1:10" ht="12.75">
      <c r="A230" s="74" t="s">
        <v>2233</v>
      </c>
      <c r="B230" s="74" t="s">
        <v>2234</v>
      </c>
      <c r="C230" s="74" t="s">
        <v>1245</v>
      </c>
      <c r="D230" s="76">
        <v>84.15948</v>
      </c>
      <c r="E230" s="74" t="s">
        <v>2235</v>
      </c>
      <c r="F230" s="121" t="s">
        <v>404</v>
      </c>
      <c r="G230" s="77">
        <v>6</v>
      </c>
      <c r="H230" s="77">
        <v>12</v>
      </c>
      <c r="I230" s="77">
        <v>0</v>
      </c>
      <c r="J230" s="77">
        <v>0</v>
      </c>
    </row>
    <row r="231" spans="1:10" ht="12.75">
      <c r="A231" s="74" t="s">
        <v>2580</v>
      </c>
      <c r="B231" s="74" t="s">
        <v>2581</v>
      </c>
      <c r="C231" s="74" t="s">
        <v>6484</v>
      </c>
      <c r="D231" s="76">
        <v>84.15948</v>
      </c>
      <c r="E231" s="74" t="s">
        <v>2582</v>
      </c>
      <c r="F231" s="121" t="s">
        <v>404</v>
      </c>
      <c r="G231" s="77">
        <v>6</v>
      </c>
      <c r="H231" s="77">
        <v>12</v>
      </c>
      <c r="I231" s="77">
        <v>0</v>
      </c>
      <c r="J231" s="77">
        <v>0</v>
      </c>
    </row>
    <row r="232" spans="1:10" ht="12.75">
      <c r="A232" s="74" t="s">
        <v>2583</v>
      </c>
      <c r="B232" s="74" t="s">
        <v>2584</v>
      </c>
      <c r="C232" s="74" t="s">
        <v>6484</v>
      </c>
      <c r="D232" s="76">
        <v>84.15948</v>
      </c>
      <c r="E232" s="74" t="s">
        <v>2585</v>
      </c>
      <c r="F232" s="121" t="s">
        <v>404</v>
      </c>
      <c r="G232" s="77">
        <v>6</v>
      </c>
      <c r="H232" s="77">
        <v>12</v>
      </c>
      <c r="I232" s="77">
        <v>0</v>
      </c>
      <c r="J232" s="77">
        <v>0</v>
      </c>
    </row>
    <row r="233" spans="1:10" ht="12.75">
      <c r="A233" s="74" t="s">
        <v>2586</v>
      </c>
      <c r="B233" s="74" t="s">
        <v>2587</v>
      </c>
      <c r="C233" s="74" t="s">
        <v>6484</v>
      </c>
      <c r="D233" s="76">
        <v>84.15948</v>
      </c>
      <c r="E233" s="74" t="s">
        <v>2588</v>
      </c>
      <c r="F233" s="121" t="s">
        <v>404</v>
      </c>
      <c r="G233" s="77">
        <v>6</v>
      </c>
      <c r="H233" s="77">
        <v>12</v>
      </c>
      <c r="I233" s="77">
        <v>0</v>
      </c>
      <c r="J233" s="77">
        <v>0</v>
      </c>
    </row>
    <row r="234" spans="1:10" ht="12.75">
      <c r="A234" s="74" t="s">
        <v>2618</v>
      </c>
      <c r="B234" s="74" t="s">
        <v>2619</v>
      </c>
      <c r="C234" s="74" t="s">
        <v>6485</v>
      </c>
      <c r="D234" s="76">
        <v>84.15948</v>
      </c>
      <c r="E234" s="74" t="s">
        <v>2620</v>
      </c>
      <c r="F234" s="121" t="s">
        <v>404</v>
      </c>
      <c r="G234" s="77">
        <v>6</v>
      </c>
      <c r="H234" s="77">
        <v>12</v>
      </c>
      <c r="I234" s="77">
        <v>0</v>
      </c>
      <c r="J234" s="77">
        <v>0</v>
      </c>
    </row>
    <row r="235" spans="1:10" ht="12.75">
      <c r="A235" s="74" t="s">
        <v>1267</v>
      </c>
      <c r="B235" s="74" t="s">
        <v>2621</v>
      </c>
      <c r="C235" s="74" t="s">
        <v>6485</v>
      </c>
      <c r="D235" s="76">
        <v>84.15948</v>
      </c>
      <c r="E235" s="74" t="s">
        <v>3534</v>
      </c>
      <c r="F235" s="121" t="s">
        <v>404</v>
      </c>
      <c r="G235" s="77">
        <v>6</v>
      </c>
      <c r="H235" s="77">
        <v>12</v>
      </c>
      <c r="I235" s="77">
        <v>0</v>
      </c>
      <c r="J235" s="77">
        <v>0</v>
      </c>
    </row>
    <row r="236" spans="1:10" ht="12.75">
      <c r="A236" s="74" t="s">
        <v>2622</v>
      </c>
      <c r="B236" s="74" t="s">
        <v>2623</v>
      </c>
      <c r="C236" s="74" t="s">
        <v>1246</v>
      </c>
      <c r="D236" s="76">
        <v>84.15948</v>
      </c>
      <c r="E236" s="74" t="s">
        <v>2624</v>
      </c>
      <c r="F236" s="121" t="s">
        <v>404</v>
      </c>
      <c r="G236" s="77">
        <v>6</v>
      </c>
      <c r="H236" s="77">
        <v>12</v>
      </c>
      <c r="I236" s="77">
        <v>0</v>
      </c>
      <c r="J236" s="77">
        <v>0</v>
      </c>
    </row>
    <row r="237" spans="1:10" ht="12.75">
      <c r="A237" s="74" t="s">
        <v>2625</v>
      </c>
      <c r="B237" s="74" t="s">
        <v>2626</v>
      </c>
      <c r="C237" s="74" t="s">
        <v>1246</v>
      </c>
      <c r="D237" s="76">
        <v>84.15948</v>
      </c>
      <c r="E237" s="74" t="s">
        <v>2627</v>
      </c>
      <c r="F237" s="121" t="s">
        <v>404</v>
      </c>
      <c r="G237" s="77">
        <v>6</v>
      </c>
      <c r="H237" s="77">
        <v>12</v>
      </c>
      <c r="I237" s="77">
        <v>0</v>
      </c>
      <c r="J237" s="77">
        <v>0</v>
      </c>
    </row>
    <row r="238" spans="1:10" ht="12.75">
      <c r="A238" s="74" t="s">
        <v>2628</v>
      </c>
      <c r="B238" s="74" t="s">
        <v>2629</v>
      </c>
      <c r="C238" s="74" t="s">
        <v>6485</v>
      </c>
      <c r="D238" s="76">
        <v>84.15948</v>
      </c>
      <c r="E238" s="74" t="s">
        <v>2630</v>
      </c>
      <c r="F238" s="121" t="s">
        <v>404</v>
      </c>
      <c r="G238" s="77">
        <v>6</v>
      </c>
      <c r="H238" s="77">
        <v>12</v>
      </c>
      <c r="I238" s="77">
        <v>0</v>
      </c>
      <c r="J238" s="77">
        <v>0</v>
      </c>
    </row>
    <row r="239" spans="1:10" ht="12.75">
      <c r="A239" s="74" t="s">
        <v>2631</v>
      </c>
      <c r="B239" s="74" t="s">
        <v>2632</v>
      </c>
      <c r="C239" s="74" t="s">
        <v>6485</v>
      </c>
      <c r="D239" s="76">
        <v>84.15948</v>
      </c>
      <c r="E239" s="74" t="s">
        <v>2633</v>
      </c>
      <c r="F239" s="121" t="s">
        <v>404</v>
      </c>
      <c r="G239" s="77">
        <v>6</v>
      </c>
      <c r="H239" s="77">
        <v>12</v>
      </c>
      <c r="I239" s="77">
        <v>0</v>
      </c>
      <c r="J239" s="77">
        <v>0</v>
      </c>
    </row>
    <row r="240" spans="1:10" ht="12.75">
      <c r="A240" s="74" t="s">
        <v>1268</v>
      </c>
      <c r="B240" s="74" t="s">
        <v>2634</v>
      </c>
      <c r="C240" s="74" t="s">
        <v>1246</v>
      </c>
      <c r="D240" s="76">
        <v>84.15948</v>
      </c>
      <c r="E240" s="74" t="s">
        <v>3535</v>
      </c>
      <c r="F240" s="121" t="s">
        <v>404</v>
      </c>
      <c r="G240" s="77">
        <v>6</v>
      </c>
      <c r="H240" s="77">
        <v>12</v>
      </c>
      <c r="I240" s="77">
        <v>0</v>
      </c>
      <c r="J240" s="77">
        <v>0</v>
      </c>
    </row>
    <row r="241" spans="1:10" ht="12.75">
      <c r="A241" s="74" t="s">
        <v>2635</v>
      </c>
      <c r="B241" s="74" t="s">
        <v>2636</v>
      </c>
      <c r="C241" s="74" t="s">
        <v>1246</v>
      </c>
      <c r="D241" s="76">
        <v>84.15948</v>
      </c>
      <c r="E241" s="74" t="s">
        <v>2637</v>
      </c>
      <c r="F241" s="121" t="s">
        <v>404</v>
      </c>
      <c r="G241" s="77">
        <v>6</v>
      </c>
      <c r="H241" s="77">
        <v>12</v>
      </c>
      <c r="I241" s="77">
        <v>0</v>
      </c>
      <c r="J241" s="77">
        <v>0</v>
      </c>
    </row>
    <row r="242" spans="1:10" ht="12.75">
      <c r="A242" s="74" t="s">
        <v>1269</v>
      </c>
      <c r="B242" s="74" t="s">
        <v>2638</v>
      </c>
      <c r="C242" s="74" t="s">
        <v>1246</v>
      </c>
      <c r="D242" s="76">
        <v>84.15948</v>
      </c>
      <c r="E242" s="74" t="s">
        <v>3536</v>
      </c>
      <c r="F242" s="121" t="s">
        <v>404</v>
      </c>
      <c r="G242" s="77">
        <v>6</v>
      </c>
      <c r="H242" s="77">
        <v>12</v>
      </c>
      <c r="I242" s="77">
        <v>0</v>
      </c>
      <c r="J242" s="77">
        <v>0</v>
      </c>
    </row>
    <row r="243" spans="1:10" ht="12.75">
      <c r="A243" s="74" t="s">
        <v>2639</v>
      </c>
      <c r="B243" s="74" t="s">
        <v>2640</v>
      </c>
      <c r="C243" s="74" t="s">
        <v>1246</v>
      </c>
      <c r="D243" s="76">
        <v>84.15948</v>
      </c>
      <c r="E243" s="74" t="s">
        <v>2641</v>
      </c>
      <c r="F243" s="121" t="s">
        <v>404</v>
      </c>
      <c r="G243" s="77">
        <v>6</v>
      </c>
      <c r="H243" s="77">
        <v>12</v>
      </c>
      <c r="I243" s="77">
        <v>0</v>
      </c>
      <c r="J243" s="77">
        <v>0</v>
      </c>
    </row>
    <row r="244" spans="1:10" ht="12.75">
      <c r="A244" s="74" t="s">
        <v>6196</v>
      </c>
      <c r="B244" s="74" t="s">
        <v>5051</v>
      </c>
      <c r="C244" s="74" t="s">
        <v>225</v>
      </c>
      <c r="D244" s="76">
        <v>86.17536</v>
      </c>
      <c r="E244" s="74" t="s">
        <v>6392</v>
      </c>
      <c r="F244" s="121" t="s">
        <v>404</v>
      </c>
      <c r="G244" s="77">
        <v>6</v>
      </c>
      <c r="H244" s="77">
        <v>14</v>
      </c>
      <c r="I244" s="77">
        <v>0</v>
      </c>
      <c r="J244" s="77">
        <v>0</v>
      </c>
    </row>
    <row r="245" spans="1:10" ht="12.75">
      <c r="A245" s="74" t="s">
        <v>406</v>
      </c>
      <c r="B245" s="74" t="s">
        <v>5090</v>
      </c>
      <c r="C245" s="74" t="s">
        <v>1242</v>
      </c>
      <c r="D245" s="76">
        <v>86.17536</v>
      </c>
      <c r="E245" s="74" t="s">
        <v>6310</v>
      </c>
      <c r="F245" s="121" t="s">
        <v>404</v>
      </c>
      <c r="G245" s="77">
        <v>6</v>
      </c>
      <c r="H245" s="77">
        <v>14</v>
      </c>
      <c r="I245" s="77">
        <v>0</v>
      </c>
      <c r="J245" s="77">
        <v>0</v>
      </c>
    </row>
    <row r="246" spans="1:10" ht="12.75">
      <c r="A246" s="74" t="s">
        <v>6322</v>
      </c>
      <c r="B246" s="74" t="s">
        <v>5091</v>
      </c>
      <c r="C246" s="74" t="s">
        <v>225</v>
      </c>
      <c r="D246" s="76">
        <v>86.17536</v>
      </c>
      <c r="E246" s="74" t="s">
        <v>6311</v>
      </c>
      <c r="F246" s="121" t="s">
        <v>404</v>
      </c>
      <c r="G246" s="77">
        <v>6</v>
      </c>
      <c r="H246" s="77">
        <v>14</v>
      </c>
      <c r="I246" s="77">
        <v>0</v>
      </c>
      <c r="J246" s="77">
        <v>0</v>
      </c>
    </row>
    <row r="247" spans="1:10" ht="12.75">
      <c r="A247" s="74" t="s">
        <v>6323</v>
      </c>
      <c r="B247" s="74" t="s">
        <v>5092</v>
      </c>
      <c r="C247" s="74" t="s">
        <v>225</v>
      </c>
      <c r="D247" s="76">
        <v>86.17536</v>
      </c>
      <c r="E247" s="74" t="s">
        <v>6312</v>
      </c>
      <c r="F247" s="121" t="s">
        <v>404</v>
      </c>
      <c r="G247" s="77">
        <v>6</v>
      </c>
      <c r="H247" s="77">
        <v>14</v>
      </c>
      <c r="I247" s="77">
        <v>0</v>
      </c>
      <c r="J247" s="77">
        <v>0</v>
      </c>
    </row>
    <row r="248" spans="1:10" ht="12.75">
      <c r="A248" s="74" t="s">
        <v>1419</v>
      </c>
      <c r="B248" s="74" t="s">
        <v>5093</v>
      </c>
      <c r="C248" s="74" t="s">
        <v>225</v>
      </c>
      <c r="D248" s="76">
        <v>86.17536</v>
      </c>
      <c r="E248" s="74" t="s">
        <v>6313</v>
      </c>
      <c r="F248" s="121" t="s">
        <v>404</v>
      </c>
      <c r="G248" s="77">
        <v>6</v>
      </c>
      <c r="H248" s="77">
        <v>14</v>
      </c>
      <c r="I248" s="77">
        <v>0</v>
      </c>
      <c r="J248" s="77">
        <v>0</v>
      </c>
    </row>
    <row r="249" spans="1:10" ht="12.75">
      <c r="A249" s="74" t="s">
        <v>388</v>
      </c>
      <c r="B249" s="74" t="s">
        <v>4974</v>
      </c>
      <c r="C249" s="74" t="s">
        <v>3995</v>
      </c>
      <c r="D249" s="76">
        <v>94.11124</v>
      </c>
      <c r="E249" s="74" t="s">
        <v>2816</v>
      </c>
      <c r="F249" s="121" t="s">
        <v>404</v>
      </c>
      <c r="G249" s="77">
        <v>6</v>
      </c>
      <c r="H249" s="77">
        <v>6</v>
      </c>
      <c r="I249" s="77">
        <v>1</v>
      </c>
      <c r="J249" s="77">
        <v>0</v>
      </c>
    </row>
    <row r="250" spans="1:10" ht="12.75">
      <c r="A250" s="74" t="s">
        <v>1524</v>
      </c>
      <c r="B250" s="74" t="s">
        <v>1525</v>
      </c>
      <c r="C250" s="74" t="s">
        <v>6471</v>
      </c>
      <c r="D250" s="76">
        <v>96.12711999999999</v>
      </c>
      <c r="E250" s="74" t="s">
        <v>2864</v>
      </c>
      <c r="F250" s="121" t="s">
        <v>404</v>
      </c>
      <c r="G250" s="77">
        <v>6</v>
      </c>
      <c r="H250" s="77">
        <v>8</v>
      </c>
      <c r="I250" s="77">
        <v>1</v>
      </c>
      <c r="J250" s="77">
        <v>0</v>
      </c>
    </row>
    <row r="251" spans="1:10" ht="12.75">
      <c r="A251" s="74" t="s">
        <v>1526</v>
      </c>
      <c r="B251" s="74" t="s">
        <v>1527</v>
      </c>
      <c r="C251" s="74" t="s">
        <v>6471</v>
      </c>
      <c r="D251" s="76">
        <v>96.12711999999999</v>
      </c>
      <c r="E251" s="74" t="s">
        <v>2865</v>
      </c>
      <c r="F251" s="121" t="s">
        <v>404</v>
      </c>
      <c r="G251" s="77">
        <v>6</v>
      </c>
      <c r="H251" s="77">
        <v>8</v>
      </c>
      <c r="I251" s="77">
        <v>1</v>
      </c>
      <c r="J251" s="77">
        <v>0</v>
      </c>
    </row>
    <row r="252" spans="1:10" ht="12.75">
      <c r="A252" s="74" t="s">
        <v>439</v>
      </c>
      <c r="B252" s="74" t="s">
        <v>1950</v>
      </c>
      <c r="C252" s="74" t="s">
        <v>6492</v>
      </c>
      <c r="D252" s="76">
        <v>98.14299999999999</v>
      </c>
      <c r="E252" s="74" t="s">
        <v>348</v>
      </c>
      <c r="F252" s="121" t="s">
        <v>404</v>
      </c>
      <c r="G252" s="77">
        <v>6</v>
      </c>
      <c r="H252" s="77">
        <v>10</v>
      </c>
      <c r="I252" s="77">
        <v>1</v>
      </c>
      <c r="J252" s="77">
        <v>0</v>
      </c>
    </row>
    <row r="253" spans="1:10" ht="12.75">
      <c r="A253" s="74" t="s">
        <v>306</v>
      </c>
      <c r="B253" s="74" t="s">
        <v>307</v>
      </c>
      <c r="C253" s="74" t="s">
        <v>6494</v>
      </c>
      <c r="D253" s="76">
        <v>98.14299999999999</v>
      </c>
      <c r="E253" s="74" t="s">
        <v>308</v>
      </c>
      <c r="F253" s="121" t="s">
        <v>404</v>
      </c>
      <c r="G253" s="77">
        <v>6</v>
      </c>
      <c r="H253" s="77">
        <v>10</v>
      </c>
      <c r="I253" s="77">
        <v>1</v>
      </c>
      <c r="J253" s="77">
        <v>0</v>
      </c>
    </row>
    <row r="254" spans="1:10" ht="12.75">
      <c r="A254" s="74" t="s">
        <v>1486</v>
      </c>
      <c r="B254" s="74" t="s">
        <v>1487</v>
      </c>
      <c r="C254" s="74" t="s">
        <v>227</v>
      </c>
      <c r="D254" s="76">
        <v>100.15888</v>
      </c>
      <c r="E254" s="74" t="s">
        <v>3257</v>
      </c>
      <c r="F254" s="121" t="s">
        <v>404</v>
      </c>
      <c r="G254" s="77">
        <v>6</v>
      </c>
      <c r="H254" s="77">
        <v>12</v>
      </c>
      <c r="I254" s="77">
        <v>1</v>
      </c>
      <c r="J254" s="77">
        <v>0</v>
      </c>
    </row>
    <row r="255" spans="1:10" ht="12.75">
      <c r="A255" s="74" t="s">
        <v>1278</v>
      </c>
      <c r="B255" s="74" t="s">
        <v>1279</v>
      </c>
      <c r="C255" s="74" t="s">
        <v>6496</v>
      </c>
      <c r="D255" s="76">
        <v>100.15888</v>
      </c>
      <c r="E255" s="74" t="s">
        <v>1280</v>
      </c>
      <c r="F255" s="121" t="s">
        <v>404</v>
      </c>
      <c r="G255" s="77">
        <v>6</v>
      </c>
      <c r="H255" s="77">
        <v>12</v>
      </c>
      <c r="I255" s="77">
        <v>1</v>
      </c>
      <c r="J255" s="77">
        <v>0</v>
      </c>
    </row>
    <row r="256" spans="1:10" ht="12.75">
      <c r="A256" s="74" t="s">
        <v>1898</v>
      </c>
      <c r="B256" s="74" t="s">
        <v>1899</v>
      </c>
      <c r="C256" s="74" t="s">
        <v>1407</v>
      </c>
      <c r="D256" s="76">
        <v>100.15888</v>
      </c>
      <c r="E256" s="74" t="s">
        <v>1900</v>
      </c>
      <c r="F256" s="121" t="s">
        <v>404</v>
      </c>
      <c r="G256" s="77">
        <v>6</v>
      </c>
      <c r="H256" s="77">
        <v>12</v>
      </c>
      <c r="I256" s="77">
        <v>1</v>
      </c>
      <c r="J256" s="77">
        <v>0</v>
      </c>
    </row>
    <row r="257" spans="1:10" ht="12.75">
      <c r="A257" s="74" t="s">
        <v>438</v>
      </c>
      <c r="B257" s="74" t="s">
        <v>6162</v>
      </c>
      <c r="C257" s="74" t="s">
        <v>6492</v>
      </c>
      <c r="D257" s="76">
        <v>100.15888</v>
      </c>
      <c r="E257" s="74" t="s">
        <v>1951</v>
      </c>
      <c r="F257" s="121" t="s">
        <v>404</v>
      </c>
      <c r="G257" s="77">
        <v>6</v>
      </c>
      <c r="H257" s="77">
        <v>12</v>
      </c>
      <c r="I257" s="77">
        <v>1</v>
      </c>
      <c r="J257" s="77">
        <v>0</v>
      </c>
    </row>
    <row r="258" spans="1:10" ht="12.75">
      <c r="A258" s="74" t="s">
        <v>1952</v>
      </c>
      <c r="B258" s="74" t="s">
        <v>1953</v>
      </c>
      <c r="C258" s="74" t="s">
        <v>6492</v>
      </c>
      <c r="D258" s="76">
        <v>100.15888</v>
      </c>
      <c r="E258" s="74" t="s">
        <v>1954</v>
      </c>
      <c r="F258" s="121" t="s">
        <v>404</v>
      </c>
      <c r="G258" s="77">
        <v>6</v>
      </c>
      <c r="H258" s="77">
        <v>12</v>
      </c>
      <c r="I258" s="77">
        <v>1</v>
      </c>
      <c r="J258" s="77">
        <v>0</v>
      </c>
    </row>
    <row r="259" spans="1:10" ht="12.75">
      <c r="A259" s="74" t="s">
        <v>1955</v>
      </c>
      <c r="B259" s="74" t="s">
        <v>1956</v>
      </c>
      <c r="C259" s="74" t="s">
        <v>6492</v>
      </c>
      <c r="D259" s="76">
        <v>100.15888</v>
      </c>
      <c r="E259" s="74" t="s">
        <v>1957</v>
      </c>
      <c r="F259" s="121" t="s">
        <v>404</v>
      </c>
      <c r="G259" s="77">
        <v>6</v>
      </c>
      <c r="H259" s="77">
        <v>12</v>
      </c>
      <c r="I259" s="77">
        <v>1</v>
      </c>
      <c r="J259" s="77">
        <v>0</v>
      </c>
    </row>
    <row r="260" spans="1:10" ht="12.75">
      <c r="A260" s="74" t="s">
        <v>1958</v>
      </c>
      <c r="B260" s="74" t="s">
        <v>1959</v>
      </c>
      <c r="C260" s="74" t="s">
        <v>6492</v>
      </c>
      <c r="D260" s="76">
        <v>100.15888</v>
      </c>
      <c r="E260" s="74" t="s">
        <v>1960</v>
      </c>
      <c r="F260" s="121" t="s">
        <v>404</v>
      </c>
      <c r="G260" s="77">
        <v>6</v>
      </c>
      <c r="H260" s="77">
        <v>12</v>
      </c>
      <c r="I260" s="77">
        <v>1</v>
      </c>
      <c r="J260" s="77">
        <v>0</v>
      </c>
    </row>
    <row r="261" spans="1:10" ht="12.75">
      <c r="A261" s="74" t="s">
        <v>3950</v>
      </c>
      <c r="B261" s="74" t="s">
        <v>3951</v>
      </c>
      <c r="C261" s="74" t="s">
        <v>6487</v>
      </c>
      <c r="D261" s="76">
        <v>101.19</v>
      </c>
      <c r="E261" s="74" t="s">
        <v>3952</v>
      </c>
      <c r="F261" s="121" t="s">
        <v>404</v>
      </c>
      <c r="G261" s="77">
        <v>6</v>
      </c>
      <c r="H261" s="77">
        <v>15</v>
      </c>
      <c r="I261" s="77">
        <v>0</v>
      </c>
      <c r="J261" s="77">
        <v>1</v>
      </c>
    </row>
    <row r="262" spans="1:10" ht="12.75">
      <c r="A262" s="74" t="s">
        <v>366</v>
      </c>
      <c r="B262" s="74" t="s">
        <v>1488</v>
      </c>
      <c r="C262" s="74" t="s">
        <v>227</v>
      </c>
      <c r="D262" s="76">
        <v>102.17475999999999</v>
      </c>
      <c r="E262" s="74" t="s">
        <v>6543</v>
      </c>
      <c r="F262" s="121" t="s">
        <v>404</v>
      </c>
      <c r="G262" s="77">
        <v>6</v>
      </c>
      <c r="H262" s="77">
        <v>14</v>
      </c>
      <c r="I262" s="77">
        <v>1</v>
      </c>
      <c r="J262" s="77">
        <v>0</v>
      </c>
    </row>
    <row r="263" spans="1:10" ht="12.75">
      <c r="A263" s="74" t="s">
        <v>1489</v>
      </c>
      <c r="B263" s="74" t="s">
        <v>1490</v>
      </c>
      <c r="C263" s="74" t="s">
        <v>227</v>
      </c>
      <c r="D263" s="76">
        <v>102.17475999999999</v>
      </c>
      <c r="E263" s="74" t="s">
        <v>1491</v>
      </c>
      <c r="F263" s="121" t="s">
        <v>404</v>
      </c>
      <c r="G263" s="77">
        <v>6</v>
      </c>
      <c r="H263" s="77">
        <v>14</v>
      </c>
      <c r="I263" s="77">
        <v>1</v>
      </c>
      <c r="J263" s="77">
        <v>0</v>
      </c>
    </row>
    <row r="264" spans="1:10" ht="12.75">
      <c r="A264" s="74" t="s">
        <v>1492</v>
      </c>
      <c r="B264" s="74" t="s">
        <v>1493</v>
      </c>
      <c r="C264" s="74" t="s">
        <v>227</v>
      </c>
      <c r="D264" s="76">
        <v>102.17475999999999</v>
      </c>
      <c r="E264" s="74" t="s">
        <v>1494</v>
      </c>
      <c r="F264" s="121" t="s">
        <v>404</v>
      </c>
      <c r="G264" s="77">
        <v>6</v>
      </c>
      <c r="H264" s="77">
        <v>14</v>
      </c>
      <c r="I264" s="77">
        <v>1</v>
      </c>
      <c r="J264" s="77">
        <v>0</v>
      </c>
    </row>
    <row r="265" spans="1:10" ht="12.75">
      <c r="A265" s="74" t="s">
        <v>5785</v>
      </c>
      <c r="B265" s="74" t="s">
        <v>5786</v>
      </c>
      <c r="C265" s="74" t="s">
        <v>227</v>
      </c>
      <c r="D265" s="76">
        <v>102.17475999999999</v>
      </c>
      <c r="E265" s="74" t="s">
        <v>5787</v>
      </c>
      <c r="F265" s="121" t="s">
        <v>404</v>
      </c>
      <c r="G265" s="77">
        <v>6</v>
      </c>
      <c r="H265" s="77">
        <v>14</v>
      </c>
      <c r="I265" s="77">
        <v>1</v>
      </c>
      <c r="J265" s="77">
        <v>0</v>
      </c>
    </row>
    <row r="266" spans="1:10" ht="12.75">
      <c r="A266" s="74" t="s">
        <v>5788</v>
      </c>
      <c r="B266" s="74" t="s">
        <v>5789</v>
      </c>
      <c r="C266" s="74" t="s">
        <v>227</v>
      </c>
      <c r="D266" s="76">
        <v>102.17475999999999</v>
      </c>
      <c r="E266" s="74" t="s">
        <v>5790</v>
      </c>
      <c r="F266" s="121" t="s">
        <v>404</v>
      </c>
      <c r="G266" s="77">
        <v>6</v>
      </c>
      <c r="H266" s="77">
        <v>14</v>
      </c>
      <c r="I266" s="77">
        <v>1</v>
      </c>
      <c r="J266" s="77">
        <v>0</v>
      </c>
    </row>
    <row r="267" spans="1:10" ht="12.75">
      <c r="A267" s="74" t="s">
        <v>5791</v>
      </c>
      <c r="B267" s="74" t="s">
        <v>5792</v>
      </c>
      <c r="C267" s="74" t="s">
        <v>227</v>
      </c>
      <c r="D267" s="76">
        <v>102.17475999999999</v>
      </c>
      <c r="E267" s="74" t="s">
        <v>5793</v>
      </c>
      <c r="F267" s="121" t="s">
        <v>404</v>
      </c>
      <c r="G267" s="77">
        <v>6</v>
      </c>
      <c r="H267" s="77">
        <v>14</v>
      </c>
      <c r="I267" s="77">
        <v>1</v>
      </c>
      <c r="J267" s="77">
        <v>0</v>
      </c>
    </row>
    <row r="268" spans="1:10" ht="12.75">
      <c r="A268" s="74" t="s">
        <v>5794</v>
      </c>
      <c r="B268" s="74" t="s">
        <v>5795</v>
      </c>
      <c r="C268" s="74" t="s">
        <v>225</v>
      </c>
      <c r="D268" s="76">
        <v>102.17475999999999</v>
      </c>
      <c r="E268" s="74" t="s">
        <v>5796</v>
      </c>
      <c r="F268" s="121" t="s">
        <v>404</v>
      </c>
      <c r="G268" s="77">
        <v>6</v>
      </c>
      <c r="H268" s="77">
        <v>14</v>
      </c>
      <c r="I268" s="77">
        <v>1</v>
      </c>
      <c r="J268" s="77">
        <v>0</v>
      </c>
    </row>
    <row r="269" spans="1:10" ht="12.75">
      <c r="A269" s="74" t="s">
        <v>5797</v>
      </c>
      <c r="B269" s="74" t="s">
        <v>5798</v>
      </c>
      <c r="C269" s="74" t="s">
        <v>227</v>
      </c>
      <c r="D269" s="76">
        <v>102.17475999999999</v>
      </c>
      <c r="E269" s="74" t="s">
        <v>5799</v>
      </c>
      <c r="F269" s="121" t="s">
        <v>404</v>
      </c>
      <c r="G269" s="77">
        <v>6</v>
      </c>
      <c r="H269" s="77">
        <v>14</v>
      </c>
      <c r="I269" s="77">
        <v>1</v>
      </c>
      <c r="J269" s="77">
        <v>0</v>
      </c>
    </row>
    <row r="270" spans="1:10" ht="12.75">
      <c r="A270" s="74" t="s">
        <v>321</v>
      </c>
      <c r="B270" s="74" t="s">
        <v>322</v>
      </c>
      <c r="C270" s="74" t="s">
        <v>6498</v>
      </c>
      <c r="D270" s="76">
        <v>110.11064</v>
      </c>
      <c r="E270" s="74" t="s">
        <v>323</v>
      </c>
      <c r="F270" s="121" t="s">
        <v>404</v>
      </c>
      <c r="G270" s="77">
        <v>6</v>
      </c>
      <c r="H270" s="77">
        <v>6</v>
      </c>
      <c r="I270" s="77">
        <v>2</v>
      </c>
      <c r="J270" s="77">
        <v>0</v>
      </c>
    </row>
    <row r="271" spans="1:10" ht="12.75">
      <c r="A271" s="74" t="s">
        <v>2345</v>
      </c>
      <c r="B271" s="74" t="s">
        <v>324</v>
      </c>
      <c r="C271" s="74" t="s">
        <v>1367</v>
      </c>
      <c r="D271" s="76">
        <v>112.12652</v>
      </c>
      <c r="E271" s="74" t="s">
        <v>2346</v>
      </c>
      <c r="F271" s="121" t="s">
        <v>404</v>
      </c>
      <c r="G271" s="77">
        <v>6</v>
      </c>
      <c r="H271" s="77">
        <v>8</v>
      </c>
      <c r="I271" s="77">
        <v>2</v>
      </c>
      <c r="J271" s="77">
        <v>0</v>
      </c>
    </row>
    <row r="272" spans="1:10" ht="12.75">
      <c r="A272" s="74" t="s">
        <v>2343</v>
      </c>
      <c r="B272" s="74" t="s">
        <v>325</v>
      </c>
      <c r="C272" s="74" t="s">
        <v>1365</v>
      </c>
      <c r="D272" s="76">
        <v>112.12652</v>
      </c>
      <c r="E272" s="74" t="s">
        <v>2344</v>
      </c>
      <c r="F272" s="121" t="s">
        <v>404</v>
      </c>
      <c r="G272" s="77">
        <v>6</v>
      </c>
      <c r="H272" s="77">
        <v>8</v>
      </c>
      <c r="I272" s="77">
        <v>2</v>
      </c>
      <c r="J272" s="77">
        <v>0</v>
      </c>
    </row>
    <row r="273" spans="1:10" ht="12.75">
      <c r="A273" s="74" t="s">
        <v>326</v>
      </c>
      <c r="B273" s="74" t="s">
        <v>327</v>
      </c>
      <c r="C273" s="74" t="s">
        <v>355</v>
      </c>
      <c r="D273" s="76">
        <v>112.12652</v>
      </c>
      <c r="E273" s="74" t="s">
        <v>328</v>
      </c>
      <c r="F273" s="121" t="s">
        <v>404</v>
      </c>
      <c r="G273" s="77">
        <v>6</v>
      </c>
      <c r="H273" s="77">
        <v>8</v>
      </c>
      <c r="I273" s="77">
        <v>2</v>
      </c>
      <c r="J273" s="77">
        <v>0</v>
      </c>
    </row>
    <row r="274" spans="1:10" ht="12.75">
      <c r="A274" s="74" t="s">
        <v>2347</v>
      </c>
      <c r="B274" s="74" t="s">
        <v>565</v>
      </c>
      <c r="C274" s="74" t="s">
        <v>1258</v>
      </c>
      <c r="D274" s="76">
        <v>112.12652</v>
      </c>
      <c r="E274" s="74" t="s">
        <v>2348</v>
      </c>
      <c r="F274" s="121" t="s">
        <v>404</v>
      </c>
      <c r="G274" s="77">
        <v>6</v>
      </c>
      <c r="H274" s="77">
        <v>8</v>
      </c>
      <c r="I274" s="77">
        <v>2</v>
      </c>
      <c r="J274" s="77">
        <v>0</v>
      </c>
    </row>
    <row r="275" spans="1:10" ht="12.75">
      <c r="A275" s="74" t="s">
        <v>5255</v>
      </c>
      <c r="B275" s="74" t="s">
        <v>5256</v>
      </c>
      <c r="C275" s="74" t="s">
        <v>6487</v>
      </c>
      <c r="D275" s="76">
        <v>112.17288</v>
      </c>
      <c r="E275" s="74" t="s">
        <v>5257</v>
      </c>
      <c r="F275" s="121" t="s">
        <v>404</v>
      </c>
      <c r="G275" s="77">
        <v>6</v>
      </c>
      <c r="H275" s="77">
        <v>12</v>
      </c>
      <c r="I275" s="77">
        <v>0</v>
      </c>
      <c r="J275" s="77">
        <v>2</v>
      </c>
    </row>
    <row r="276" spans="1:10" ht="12.75">
      <c r="A276" s="74" t="s">
        <v>1164</v>
      </c>
      <c r="B276" s="74" t="s">
        <v>1165</v>
      </c>
      <c r="C276" s="74" t="s">
        <v>6496</v>
      </c>
      <c r="D276" s="76">
        <v>114.1424</v>
      </c>
      <c r="E276" s="74" t="s">
        <v>1166</v>
      </c>
      <c r="F276" s="121" t="s">
        <v>404</v>
      </c>
      <c r="G276" s="77">
        <v>6</v>
      </c>
      <c r="H276" s="77">
        <v>10</v>
      </c>
      <c r="I276" s="77">
        <v>2</v>
      </c>
      <c r="J276" s="77">
        <v>0</v>
      </c>
    </row>
    <row r="277" spans="1:10" ht="12.75">
      <c r="A277" s="74" t="s">
        <v>3441</v>
      </c>
      <c r="B277" s="74" t="s">
        <v>3442</v>
      </c>
      <c r="C277" s="74" t="s">
        <v>225</v>
      </c>
      <c r="D277" s="76">
        <v>116.15828</v>
      </c>
      <c r="E277" s="74" t="s">
        <v>3443</v>
      </c>
      <c r="F277" s="121" t="s">
        <v>404</v>
      </c>
      <c r="G277" s="77">
        <v>6</v>
      </c>
      <c r="H277" s="77">
        <v>12</v>
      </c>
      <c r="I277" s="77">
        <v>2</v>
      </c>
      <c r="J277" s="77">
        <v>0</v>
      </c>
    </row>
    <row r="278" spans="1:10" ht="12.75">
      <c r="A278" s="74" t="s">
        <v>6093</v>
      </c>
      <c r="B278" s="74" t="s">
        <v>6094</v>
      </c>
      <c r="C278" s="74" t="s">
        <v>227</v>
      </c>
      <c r="D278" s="76">
        <v>116.15828</v>
      </c>
      <c r="E278" s="74" t="s">
        <v>6095</v>
      </c>
      <c r="F278" s="121" t="s">
        <v>404</v>
      </c>
      <c r="G278" s="77">
        <v>6</v>
      </c>
      <c r="H278" s="77">
        <v>12</v>
      </c>
      <c r="I278" s="77">
        <v>2</v>
      </c>
      <c r="J278" s="77">
        <v>0</v>
      </c>
    </row>
    <row r="279" spans="1:10" ht="12.75">
      <c r="A279" s="74" t="s">
        <v>1222</v>
      </c>
      <c r="B279" s="74" t="s">
        <v>6096</v>
      </c>
      <c r="C279" s="74" t="s">
        <v>2919</v>
      </c>
      <c r="D279" s="76">
        <v>116.15828</v>
      </c>
      <c r="E279" s="74" t="s">
        <v>6097</v>
      </c>
      <c r="F279" s="121" t="s">
        <v>404</v>
      </c>
      <c r="G279" s="77">
        <v>6</v>
      </c>
      <c r="H279" s="77">
        <v>12</v>
      </c>
      <c r="I279" s="77">
        <v>2</v>
      </c>
      <c r="J279" s="77">
        <v>0</v>
      </c>
    </row>
    <row r="280" spans="1:10" ht="12.75">
      <c r="A280" s="74" t="s">
        <v>1223</v>
      </c>
      <c r="B280" s="74" t="s">
        <v>6098</v>
      </c>
      <c r="C280" s="74" t="s">
        <v>225</v>
      </c>
      <c r="D280" s="76">
        <v>116.15828</v>
      </c>
      <c r="E280" s="74" t="s">
        <v>3553</v>
      </c>
      <c r="F280" s="121" t="s">
        <v>404</v>
      </c>
      <c r="G280" s="77">
        <v>6</v>
      </c>
      <c r="H280" s="77">
        <v>12</v>
      </c>
      <c r="I280" s="77">
        <v>2</v>
      </c>
      <c r="J280" s="77">
        <v>0</v>
      </c>
    </row>
    <row r="281" spans="1:10" ht="12.75">
      <c r="A281" s="74" t="s">
        <v>6099</v>
      </c>
      <c r="B281" s="74" t="s">
        <v>6100</v>
      </c>
      <c r="C281" s="74" t="s">
        <v>225</v>
      </c>
      <c r="D281" s="76">
        <v>116.15828</v>
      </c>
      <c r="E281" s="74" t="s">
        <v>6101</v>
      </c>
      <c r="F281" s="121" t="s">
        <v>404</v>
      </c>
      <c r="G281" s="77">
        <v>6</v>
      </c>
      <c r="H281" s="77">
        <v>12</v>
      </c>
      <c r="I281" s="77">
        <v>2</v>
      </c>
      <c r="J281" s="77">
        <v>0</v>
      </c>
    </row>
    <row r="282" spans="1:10" ht="12.75">
      <c r="A282" s="74" t="s">
        <v>6102</v>
      </c>
      <c r="B282" s="74" t="s">
        <v>6103</v>
      </c>
      <c r="C282" s="74" t="s">
        <v>227</v>
      </c>
      <c r="D282" s="76">
        <v>116.15828</v>
      </c>
      <c r="E282" s="74" t="s">
        <v>6104</v>
      </c>
      <c r="F282" s="121" t="s">
        <v>404</v>
      </c>
      <c r="G282" s="77">
        <v>6</v>
      </c>
      <c r="H282" s="77">
        <v>12</v>
      </c>
      <c r="I282" s="77">
        <v>2</v>
      </c>
      <c r="J282" s="77">
        <v>0</v>
      </c>
    </row>
    <row r="283" spans="1:10" ht="12.75">
      <c r="A283" s="74" t="s">
        <v>1224</v>
      </c>
      <c r="B283" s="74" t="s">
        <v>6105</v>
      </c>
      <c r="C283" s="74" t="s">
        <v>2919</v>
      </c>
      <c r="D283" s="76">
        <v>116.15828</v>
      </c>
      <c r="E283" s="74" t="s">
        <v>6106</v>
      </c>
      <c r="F283" s="121" t="s">
        <v>404</v>
      </c>
      <c r="G283" s="77">
        <v>6</v>
      </c>
      <c r="H283" s="77">
        <v>12</v>
      </c>
      <c r="I283" s="77">
        <v>2</v>
      </c>
      <c r="J283" s="77">
        <v>0</v>
      </c>
    </row>
    <row r="284" spans="1:10" ht="12.75">
      <c r="A284" s="74" t="s">
        <v>6107</v>
      </c>
      <c r="B284" s="74" t="s">
        <v>6108</v>
      </c>
      <c r="C284" s="74" t="s">
        <v>225</v>
      </c>
      <c r="D284" s="76">
        <v>116.15828</v>
      </c>
      <c r="E284" s="74" t="s">
        <v>6109</v>
      </c>
      <c r="F284" s="121" t="s">
        <v>404</v>
      </c>
      <c r="G284" s="77">
        <v>6</v>
      </c>
      <c r="H284" s="77">
        <v>12</v>
      </c>
      <c r="I284" s="77">
        <v>2</v>
      </c>
      <c r="J284" s="77">
        <v>0</v>
      </c>
    </row>
    <row r="285" spans="1:10" ht="12.75">
      <c r="A285" s="74" t="s">
        <v>2321</v>
      </c>
      <c r="B285" s="74" t="s">
        <v>1912</v>
      </c>
      <c r="C285" s="74" t="s">
        <v>1407</v>
      </c>
      <c r="D285" s="76">
        <v>116.15828</v>
      </c>
      <c r="E285" s="74" t="s">
        <v>2322</v>
      </c>
      <c r="F285" s="121" t="s">
        <v>404</v>
      </c>
      <c r="G285" s="77">
        <v>6</v>
      </c>
      <c r="H285" s="77">
        <v>12</v>
      </c>
      <c r="I285" s="77">
        <v>2</v>
      </c>
      <c r="J285" s="77">
        <v>0</v>
      </c>
    </row>
    <row r="286" spans="1:10" ht="12.75">
      <c r="A286" s="74" t="s">
        <v>387</v>
      </c>
      <c r="B286" s="74" t="s">
        <v>4967</v>
      </c>
      <c r="C286" s="74" t="s">
        <v>6492</v>
      </c>
      <c r="D286" s="76">
        <v>116.15828</v>
      </c>
      <c r="E286" s="74" t="s">
        <v>6188</v>
      </c>
      <c r="F286" s="121" t="s">
        <v>404</v>
      </c>
      <c r="G286" s="77">
        <v>6</v>
      </c>
      <c r="H286" s="77">
        <v>12</v>
      </c>
      <c r="I286" s="77">
        <v>2</v>
      </c>
      <c r="J286" s="77">
        <v>0</v>
      </c>
    </row>
    <row r="287" spans="1:10" ht="12.75">
      <c r="A287" s="74" t="s">
        <v>346</v>
      </c>
      <c r="B287" s="74" t="s">
        <v>4968</v>
      </c>
      <c r="C287" s="74" t="s">
        <v>6492</v>
      </c>
      <c r="D287" s="76">
        <v>116.15828</v>
      </c>
      <c r="E287" s="74" t="s">
        <v>1417</v>
      </c>
      <c r="F287" s="121" t="s">
        <v>404</v>
      </c>
      <c r="G287" s="77">
        <v>6</v>
      </c>
      <c r="H287" s="77">
        <v>12</v>
      </c>
      <c r="I287" s="77">
        <v>2</v>
      </c>
      <c r="J287" s="77">
        <v>0</v>
      </c>
    </row>
    <row r="288" spans="1:10" ht="12.75">
      <c r="A288" s="74" t="s">
        <v>2309</v>
      </c>
      <c r="B288" s="74" t="s">
        <v>4969</v>
      </c>
      <c r="C288" s="74" t="s">
        <v>6492</v>
      </c>
      <c r="D288" s="76">
        <v>116.15828</v>
      </c>
      <c r="E288" s="74" t="s">
        <v>2310</v>
      </c>
      <c r="F288" s="121" t="s">
        <v>404</v>
      </c>
      <c r="G288" s="77">
        <v>6</v>
      </c>
      <c r="H288" s="77">
        <v>12</v>
      </c>
      <c r="I288" s="77">
        <v>2</v>
      </c>
      <c r="J288" s="77">
        <v>0</v>
      </c>
    </row>
    <row r="289" spans="1:10" ht="12.75">
      <c r="A289" s="74" t="s">
        <v>2311</v>
      </c>
      <c r="B289" s="74" t="s">
        <v>4970</v>
      </c>
      <c r="C289" s="74" t="s">
        <v>6492</v>
      </c>
      <c r="D289" s="76">
        <v>116.15828</v>
      </c>
      <c r="E289" s="74" t="s">
        <v>2312</v>
      </c>
      <c r="F289" s="121" t="s">
        <v>404</v>
      </c>
      <c r="G289" s="77">
        <v>6</v>
      </c>
      <c r="H289" s="77">
        <v>12</v>
      </c>
      <c r="I289" s="77">
        <v>2</v>
      </c>
      <c r="J289" s="77">
        <v>0</v>
      </c>
    </row>
    <row r="290" spans="1:10" ht="12.75">
      <c r="A290" s="74" t="s">
        <v>2304</v>
      </c>
      <c r="B290" s="74" t="s">
        <v>2479</v>
      </c>
      <c r="C290" s="74" t="s">
        <v>227</v>
      </c>
      <c r="D290" s="76">
        <v>118.17416</v>
      </c>
      <c r="E290" s="74" t="s">
        <v>2480</v>
      </c>
      <c r="F290" s="121" t="s">
        <v>404</v>
      </c>
      <c r="G290" s="77">
        <v>6</v>
      </c>
      <c r="H290" s="77">
        <v>14</v>
      </c>
      <c r="I290" s="77">
        <v>2</v>
      </c>
      <c r="J290" s="77">
        <v>0</v>
      </c>
    </row>
    <row r="291" spans="1:10" ht="12.75">
      <c r="A291" s="74" t="s">
        <v>2481</v>
      </c>
      <c r="B291" s="74" t="s">
        <v>2482</v>
      </c>
      <c r="C291" s="74" t="s">
        <v>227</v>
      </c>
      <c r="D291" s="76">
        <v>118.17416</v>
      </c>
      <c r="E291" s="74" t="s">
        <v>2483</v>
      </c>
      <c r="F291" s="121" t="s">
        <v>404</v>
      </c>
      <c r="G291" s="77">
        <v>6</v>
      </c>
      <c r="H291" s="77">
        <v>14</v>
      </c>
      <c r="I291" s="77">
        <v>2</v>
      </c>
      <c r="J291" s="77">
        <v>0</v>
      </c>
    </row>
    <row r="292" spans="1:10" ht="12.75">
      <c r="A292" s="74" t="s">
        <v>5800</v>
      </c>
      <c r="B292" s="74" t="s">
        <v>5801</v>
      </c>
      <c r="C292" s="74" t="s">
        <v>227</v>
      </c>
      <c r="D292" s="76">
        <v>118.17416</v>
      </c>
      <c r="E292" s="74" t="s">
        <v>5802</v>
      </c>
      <c r="F292" s="121" t="s">
        <v>404</v>
      </c>
      <c r="G292" s="77">
        <v>6</v>
      </c>
      <c r="H292" s="77">
        <v>14</v>
      </c>
      <c r="I292" s="77">
        <v>2</v>
      </c>
      <c r="J292" s="77">
        <v>0</v>
      </c>
    </row>
    <row r="293" spans="1:10" ht="12.75">
      <c r="A293" s="74" t="s">
        <v>5803</v>
      </c>
      <c r="B293" s="74" t="s">
        <v>5094</v>
      </c>
      <c r="C293" s="74" t="s">
        <v>227</v>
      </c>
      <c r="D293" s="76">
        <v>118.17416</v>
      </c>
      <c r="E293" s="74" t="s">
        <v>5095</v>
      </c>
      <c r="F293" s="121" t="s">
        <v>404</v>
      </c>
      <c r="G293" s="77">
        <v>6</v>
      </c>
      <c r="H293" s="77">
        <v>14</v>
      </c>
      <c r="I293" s="77">
        <v>2</v>
      </c>
      <c r="J293" s="77">
        <v>0</v>
      </c>
    </row>
    <row r="294" spans="1:10" ht="12.75">
      <c r="A294" s="74" t="s">
        <v>378</v>
      </c>
      <c r="B294" s="74" t="s">
        <v>3890</v>
      </c>
      <c r="C294" s="74" t="s">
        <v>227</v>
      </c>
      <c r="D294" s="76">
        <v>118.17416</v>
      </c>
      <c r="E294" s="74" t="s">
        <v>6519</v>
      </c>
      <c r="F294" s="121" t="s">
        <v>404</v>
      </c>
      <c r="G294" s="77">
        <v>6</v>
      </c>
      <c r="H294" s="77">
        <v>14</v>
      </c>
      <c r="I294" s="77">
        <v>2</v>
      </c>
      <c r="J294" s="77">
        <v>0</v>
      </c>
    </row>
    <row r="295" spans="1:10" ht="12.75">
      <c r="A295" s="74" t="s">
        <v>379</v>
      </c>
      <c r="B295" s="74" t="s">
        <v>3891</v>
      </c>
      <c r="C295" s="74" t="s">
        <v>227</v>
      </c>
      <c r="D295" s="76">
        <v>118.17416</v>
      </c>
      <c r="E295" s="74" t="s">
        <v>6520</v>
      </c>
      <c r="F295" s="121" t="s">
        <v>404</v>
      </c>
      <c r="G295" s="77">
        <v>6</v>
      </c>
      <c r="H295" s="77">
        <v>14</v>
      </c>
      <c r="I295" s="77">
        <v>2</v>
      </c>
      <c r="J295" s="77">
        <v>0</v>
      </c>
    </row>
    <row r="296" spans="1:10" ht="12.75">
      <c r="A296" s="74" t="s">
        <v>3892</v>
      </c>
      <c r="B296" s="74" t="s">
        <v>3893</v>
      </c>
      <c r="C296" s="74" t="s">
        <v>227</v>
      </c>
      <c r="D296" s="76">
        <v>118.17416</v>
      </c>
      <c r="E296" s="74" t="s">
        <v>3894</v>
      </c>
      <c r="F296" s="121" t="s">
        <v>404</v>
      </c>
      <c r="G296" s="77">
        <v>6</v>
      </c>
      <c r="H296" s="77">
        <v>14</v>
      </c>
      <c r="I296" s="77">
        <v>2</v>
      </c>
      <c r="J296" s="77">
        <v>0</v>
      </c>
    </row>
    <row r="297" spans="1:10" ht="12.75">
      <c r="A297" s="74" t="s">
        <v>3895</v>
      </c>
      <c r="B297" s="74" t="s">
        <v>3896</v>
      </c>
      <c r="C297" s="74" t="s">
        <v>227</v>
      </c>
      <c r="D297" s="76">
        <v>118.17416</v>
      </c>
      <c r="E297" s="74" t="s">
        <v>3897</v>
      </c>
      <c r="F297" s="121" t="s">
        <v>404</v>
      </c>
      <c r="G297" s="77">
        <v>6</v>
      </c>
      <c r="H297" s="77">
        <v>14</v>
      </c>
      <c r="I297" s="77">
        <v>2</v>
      </c>
      <c r="J297" s="77">
        <v>0</v>
      </c>
    </row>
    <row r="298" spans="1:10" ht="12.75">
      <c r="A298" s="74" t="s">
        <v>295</v>
      </c>
      <c r="B298" s="74" t="s">
        <v>3927</v>
      </c>
      <c r="C298" s="74" t="s">
        <v>1375</v>
      </c>
      <c r="D298" s="76">
        <v>123.1094</v>
      </c>
      <c r="F298" s="121" t="s">
        <v>404</v>
      </c>
      <c r="G298" s="77">
        <v>6</v>
      </c>
      <c r="H298" s="77">
        <v>5</v>
      </c>
      <c r="I298" s="77">
        <v>2</v>
      </c>
      <c r="J298" s="77">
        <v>1</v>
      </c>
    </row>
    <row r="299" spans="1:10" ht="12.75">
      <c r="A299" s="74" t="s">
        <v>1167</v>
      </c>
      <c r="B299" s="74" t="s">
        <v>1168</v>
      </c>
      <c r="C299" s="74" t="s">
        <v>6496</v>
      </c>
      <c r="D299" s="76">
        <v>130.1418</v>
      </c>
      <c r="E299" s="74" t="s">
        <v>1169</v>
      </c>
      <c r="F299" s="121" t="s">
        <v>404</v>
      </c>
      <c r="G299" s="77">
        <v>6</v>
      </c>
      <c r="H299" s="77">
        <v>10</v>
      </c>
      <c r="I299" s="77">
        <v>3</v>
      </c>
      <c r="J299" s="77">
        <v>0</v>
      </c>
    </row>
    <row r="300" spans="1:10" ht="12.75">
      <c r="A300" s="74" t="s">
        <v>3898</v>
      </c>
      <c r="B300" s="74" t="s">
        <v>3899</v>
      </c>
      <c r="C300" s="74" t="s">
        <v>227</v>
      </c>
      <c r="D300" s="76">
        <v>132.15768</v>
      </c>
      <c r="E300" s="74" t="s">
        <v>3900</v>
      </c>
      <c r="F300" s="121" t="s">
        <v>404</v>
      </c>
      <c r="G300" s="77">
        <v>6</v>
      </c>
      <c r="H300" s="77">
        <v>12</v>
      </c>
      <c r="I300" s="77">
        <v>3</v>
      </c>
      <c r="J300" s="77">
        <v>0</v>
      </c>
    </row>
    <row r="301" spans="1:10" ht="12.75">
      <c r="A301" s="74" t="s">
        <v>415</v>
      </c>
      <c r="B301" s="74" t="s">
        <v>1289</v>
      </c>
      <c r="C301" s="74" t="s">
        <v>227</v>
      </c>
      <c r="D301" s="76">
        <v>132.15768</v>
      </c>
      <c r="E301" s="74" t="s">
        <v>1225</v>
      </c>
      <c r="F301" s="121" t="s">
        <v>404</v>
      </c>
      <c r="G301" s="77">
        <v>6</v>
      </c>
      <c r="H301" s="77">
        <v>12</v>
      </c>
      <c r="I301" s="77">
        <v>3</v>
      </c>
      <c r="J301" s="77">
        <v>0</v>
      </c>
    </row>
    <row r="302" spans="1:10" ht="12.75">
      <c r="A302" s="74" t="s">
        <v>1290</v>
      </c>
      <c r="B302" s="74" t="s">
        <v>1291</v>
      </c>
      <c r="C302" s="74" t="s">
        <v>227</v>
      </c>
      <c r="D302" s="76">
        <v>132.15768</v>
      </c>
      <c r="E302" s="74" t="s">
        <v>1292</v>
      </c>
      <c r="F302" s="121" t="s">
        <v>404</v>
      </c>
      <c r="G302" s="77">
        <v>6</v>
      </c>
      <c r="H302" s="77">
        <v>12</v>
      </c>
      <c r="I302" s="77">
        <v>3</v>
      </c>
      <c r="J302" s="77">
        <v>0</v>
      </c>
    </row>
    <row r="303" spans="1:10" ht="12.75">
      <c r="A303" s="74" t="s">
        <v>1293</v>
      </c>
      <c r="B303" s="74" t="s">
        <v>1294</v>
      </c>
      <c r="C303" s="74" t="s">
        <v>227</v>
      </c>
      <c r="D303" s="76">
        <v>132.15768</v>
      </c>
      <c r="E303" s="74" t="s">
        <v>1295</v>
      </c>
      <c r="F303" s="121" t="s">
        <v>404</v>
      </c>
      <c r="G303" s="77">
        <v>6</v>
      </c>
      <c r="H303" s="77">
        <v>12</v>
      </c>
      <c r="I303" s="77">
        <v>3</v>
      </c>
      <c r="J303" s="77">
        <v>0</v>
      </c>
    </row>
    <row r="304" spans="1:10" ht="12.75">
      <c r="A304" s="74" t="s">
        <v>1296</v>
      </c>
      <c r="B304" s="74" t="s">
        <v>1297</v>
      </c>
      <c r="C304" s="74" t="s">
        <v>227</v>
      </c>
      <c r="D304" s="76">
        <v>132.15768</v>
      </c>
      <c r="E304" s="74" t="s">
        <v>1298</v>
      </c>
      <c r="F304" s="121" t="s">
        <v>404</v>
      </c>
      <c r="G304" s="77">
        <v>6</v>
      </c>
      <c r="H304" s="77">
        <v>12</v>
      </c>
      <c r="I304" s="77">
        <v>3</v>
      </c>
      <c r="J304" s="77">
        <v>0</v>
      </c>
    </row>
    <row r="305" spans="1:10" ht="12.75">
      <c r="A305" s="74" t="s">
        <v>380</v>
      </c>
      <c r="B305" s="74" t="s">
        <v>6385</v>
      </c>
      <c r="C305" s="74" t="s">
        <v>227</v>
      </c>
      <c r="D305" s="76">
        <v>134.17356</v>
      </c>
      <c r="E305" s="74" t="s">
        <v>3901</v>
      </c>
      <c r="F305" s="121" t="s">
        <v>404</v>
      </c>
      <c r="G305" s="77">
        <v>6</v>
      </c>
      <c r="H305" s="77">
        <v>14</v>
      </c>
      <c r="I305" s="77">
        <v>3</v>
      </c>
      <c r="J305" s="77">
        <v>0</v>
      </c>
    </row>
    <row r="306" spans="1:10" ht="12.75">
      <c r="A306" s="74" t="s">
        <v>381</v>
      </c>
      <c r="B306" s="74" t="s">
        <v>3902</v>
      </c>
      <c r="C306" s="74" t="s">
        <v>227</v>
      </c>
      <c r="D306" s="76">
        <v>134.17356</v>
      </c>
      <c r="E306" s="74" t="s">
        <v>6521</v>
      </c>
      <c r="F306" s="121" t="s">
        <v>404</v>
      </c>
      <c r="G306" s="77">
        <v>6</v>
      </c>
      <c r="H306" s="77">
        <v>14</v>
      </c>
      <c r="I306" s="77">
        <v>3</v>
      </c>
      <c r="J306" s="77">
        <v>0</v>
      </c>
    </row>
    <row r="307" spans="1:10" ht="12.75">
      <c r="A307" s="74" t="s">
        <v>3928</v>
      </c>
      <c r="B307" s="74" t="s">
        <v>3929</v>
      </c>
      <c r="C307" s="74" t="s">
        <v>349</v>
      </c>
      <c r="D307" s="76">
        <v>139.1088</v>
      </c>
      <c r="F307" s="121" t="s">
        <v>404</v>
      </c>
      <c r="G307" s="77">
        <v>6</v>
      </c>
      <c r="H307" s="77">
        <v>5</v>
      </c>
      <c r="I307" s="77">
        <v>3</v>
      </c>
      <c r="J307" s="77">
        <v>1</v>
      </c>
    </row>
    <row r="308" spans="1:10" ht="12.75">
      <c r="A308" s="74" t="s">
        <v>416</v>
      </c>
      <c r="B308" s="74" t="s">
        <v>1299</v>
      </c>
      <c r="C308" s="74" t="s">
        <v>2919</v>
      </c>
      <c r="D308" s="76">
        <v>146.1412</v>
      </c>
      <c r="E308" s="74" t="s">
        <v>1300</v>
      </c>
      <c r="F308" s="121" t="s">
        <v>404</v>
      </c>
      <c r="G308" s="77">
        <v>6</v>
      </c>
      <c r="H308" s="77">
        <v>10</v>
      </c>
      <c r="I308" s="77">
        <v>4</v>
      </c>
      <c r="J308" s="77">
        <v>0</v>
      </c>
    </row>
    <row r="309" spans="1:10" ht="12.75">
      <c r="A309" s="74" t="s">
        <v>1301</v>
      </c>
      <c r="B309" s="74" t="s">
        <v>1302</v>
      </c>
      <c r="C309" s="74" t="s">
        <v>1242</v>
      </c>
      <c r="D309" s="76">
        <v>146.1412</v>
      </c>
      <c r="E309" s="74" t="s">
        <v>1303</v>
      </c>
      <c r="F309" s="121" t="s">
        <v>404</v>
      </c>
      <c r="G309" s="77">
        <v>6</v>
      </c>
      <c r="H309" s="77">
        <v>10</v>
      </c>
      <c r="I309" s="77">
        <v>4</v>
      </c>
      <c r="J309" s="77">
        <v>0</v>
      </c>
    </row>
    <row r="310" spans="1:10" ht="12.75">
      <c r="A310" s="74" t="s">
        <v>1128</v>
      </c>
      <c r="B310" s="74" t="s">
        <v>1129</v>
      </c>
      <c r="C310" s="74" t="s">
        <v>2880</v>
      </c>
      <c r="D310" s="76">
        <v>146.1412</v>
      </c>
      <c r="E310" s="74" t="s">
        <v>1130</v>
      </c>
      <c r="F310" s="121" t="s">
        <v>404</v>
      </c>
      <c r="G310" s="77">
        <v>6</v>
      </c>
      <c r="H310" s="77">
        <v>10</v>
      </c>
      <c r="I310" s="77">
        <v>4</v>
      </c>
      <c r="J310" s="77">
        <v>0</v>
      </c>
    </row>
    <row r="311" spans="1:10" ht="12.75">
      <c r="A311" s="74" t="s">
        <v>5022</v>
      </c>
      <c r="B311" s="74" t="s">
        <v>5023</v>
      </c>
      <c r="C311" s="74" t="s">
        <v>6487</v>
      </c>
      <c r="D311" s="76">
        <v>149.1882</v>
      </c>
      <c r="E311" s="74" t="s">
        <v>5024</v>
      </c>
      <c r="F311" s="121" t="s">
        <v>404</v>
      </c>
      <c r="G311" s="77">
        <v>6</v>
      </c>
      <c r="H311" s="77">
        <v>15</v>
      </c>
      <c r="I311" s="77">
        <v>3</v>
      </c>
      <c r="J311" s="77">
        <v>1</v>
      </c>
    </row>
    <row r="312" spans="1:10" ht="12.75">
      <c r="A312" s="74" t="s">
        <v>3903</v>
      </c>
      <c r="B312" s="74" t="s">
        <v>3904</v>
      </c>
      <c r="C312" s="74" t="s">
        <v>227</v>
      </c>
      <c r="D312" s="76">
        <v>150.17296</v>
      </c>
      <c r="E312" s="74" t="s">
        <v>3905</v>
      </c>
      <c r="F312" s="121" t="s">
        <v>404</v>
      </c>
      <c r="G312" s="77">
        <v>6</v>
      </c>
      <c r="H312" s="77">
        <v>14</v>
      </c>
      <c r="I312" s="77">
        <v>4</v>
      </c>
      <c r="J312" s="77">
        <v>0</v>
      </c>
    </row>
    <row r="313" spans="1:10" ht="12.75">
      <c r="A313" s="74" t="s">
        <v>5502</v>
      </c>
      <c r="B313" s="74" t="s">
        <v>402</v>
      </c>
      <c r="C313" s="74" t="s">
        <v>3978</v>
      </c>
      <c r="D313" s="76">
        <v>92.13842</v>
      </c>
      <c r="E313" s="74" t="s">
        <v>2666</v>
      </c>
      <c r="F313" s="121" t="s">
        <v>404</v>
      </c>
      <c r="G313" s="77">
        <v>7</v>
      </c>
      <c r="H313" s="77">
        <v>8</v>
      </c>
      <c r="I313" s="77">
        <v>0</v>
      </c>
      <c r="J313" s="77">
        <v>0</v>
      </c>
    </row>
    <row r="314" spans="1:10" ht="12.75">
      <c r="A314" s="74" t="s">
        <v>1665</v>
      </c>
      <c r="B314" s="74" t="s">
        <v>1666</v>
      </c>
      <c r="C314" s="74" t="s">
        <v>1246</v>
      </c>
      <c r="D314" s="76">
        <v>96.17018</v>
      </c>
      <c r="E314" s="74" t="s">
        <v>4262</v>
      </c>
      <c r="F314" s="121" t="s">
        <v>404</v>
      </c>
      <c r="G314" s="77">
        <v>7</v>
      </c>
      <c r="H314" s="77">
        <v>12</v>
      </c>
      <c r="I314" s="77">
        <v>0</v>
      </c>
      <c r="J314" s="77">
        <v>0</v>
      </c>
    </row>
    <row r="315" spans="1:10" ht="12.75">
      <c r="A315" s="74" t="s">
        <v>1667</v>
      </c>
      <c r="B315" s="74" t="s">
        <v>1668</v>
      </c>
      <c r="C315" s="74" t="s">
        <v>6485</v>
      </c>
      <c r="D315" s="76">
        <v>96.17018</v>
      </c>
      <c r="E315" s="74" t="s">
        <v>4263</v>
      </c>
      <c r="F315" s="121" t="s">
        <v>404</v>
      </c>
      <c r="G315" s="77">
        <v>7</v>
      </c>
      <c r="H315" s="77">
        <v>12</v>
      </c>
      <c r="I315" s="77">
        <v>0</v>
      </c>
      <c r="J315" s="77">
        <v>0</v>
      </c>
    </row>
    <row r="316" spans="1:10" ht="12.75">
      <c r="A316" s="74" t="s">
        <v>2466</v>
      </c>
      <c r="B316" s="74" t="s">
        <v>2467</v>
      </c>
      <c r="C316" s="74" t="s">
        <v>225</v>
      </c>
      <c r="D316" s="76">
        <v>98.18606</v>
      </c>
      <c r="E316" s="74" t="s">
        <v>505</v>
      </c>
      <c r="F316" s="121" t="s">
        <v>404</v>
      </c>
      <c r="G316" s="77">
        <v>7</v>
      </c>
      <c r="H316" s="77">
        <v>14</v>
      </c>
      <c r="I316" s="77">
        <v>0</v>
      </c>
      <c r="J316" s="77">
        <v>0</v>
      </c>
    </row>
    <row r="317" spans="1:10" ht="12.75">
      <c r="A317" s="74" t="s">
        <v>2468</v>
      </c>
      <c r="B317" s="74" t="s">
        <v>2469</v>
      </c>
      <c r="C317" s="74" t="s">
        <v>227</v>
      </c>
      <c r="D317" s="76">
        <v>98.18606</v>
      </c>
      <c r="E317" s="74" t="s">
        <v>506</v>
      </c>
      <c r="F317" s="121" t="s">
        <v>404</v>
      </c>
      <c r="G317" s="77">
        <v>7</v>
      </c>
      <c r="H317" s="77">
        <v>14</v>
      </c>
      <c r="I317" s="77">
        <v>0</v>
      </c>
      <c r="J317" s="77">
        <v>0</v>
      </c>
    </row>
    <row r="318" spans="1:10" ht="12.75">
      <c r="A318" s="74" t="s">
        <v>2470</v>
      </c>
      <c r="B318" s="74" t="s">
        <v>2471</v>
      </c>
      <c r="C318" s="74" t="s">
        <v>227</v>
      </c>
      <c r="D318" s="76">
        <v>98.18606</v>
      </c>
      <c r="E318" s="74" t="s">
        <v>507</v>
      </c>
      <c r="F318" s="121" t="s">
        <v>404</v>
      </c>
      <c r="G318" s="77">
        <v>7</v>
      </c>
      <c r="H318" s="77">
        <v>14</v>
      </c>
      <c r="I318" s="77">
        <v>0</v>
      </c>
      <c r="J318" s="77">
        <v>0</v>
      </c>
    </row>
    <row r="319" spans="1:10" ht="12.75">
      <c r="A319" s="74" t="s">
        <v>2472</v>
      </c>
      <c r="B319" s="74" t="s">
        <v>2473</v>
      </c>
      <c r="C319" s="74" t="s">
        <v>227</v>
      </c>
      <c r="D319" s="76">
        <v>98.18606</v>
      </c>
      <c r="E319" s="74" t="s">
        <v>508</v>
      </c>
      <c r="F319" s="121" t="s">
        <v>404</v>
      </c>
      <c r="G319" s="77">
        <v>7</v>
      </c>
      <c r="H319" s="77">
        <v>14</v>
      </c>
      <c r="I319" s="77">
        <v>0</v>
      </c>
      <c r="J319" s="77">
        <v>0</v>
      </c>
    </row>
    <row r="320" spans="1:10" ht="12.75">
      <c r="A320" s="74" t="s">
        <v>424</v>
      </c>
      <c r="B320" s="74" t="s">
        <v>2474</v>
      </c>
      <c r="C320" s="74" t="s">
        <v>227</v>
      </c>
      <c r="D320" s="76">
        <v>98.18606</v>
      </c>
      <c r="E320" s="74" t="s">
        <v>360</v>
      </c>
      <c r="F320" s="121" t="s">
        <v>404</v>
      </c>
      <c r="G320" s="77">
        <v>7</v>
      </c>
      <c r="H320" s="77">
        <v>14</v>
      </c>
      <c r="I320" s="77">
        <v>0</v>
      </c>
      <c r="J320" s="77">
        <v>0</v>
      </c>
    </row>
    <row r="321" spans="1:10" ht="12.75">
      <c r="A321" s="74" t="s">
        <v>345</v>
      </c>
      <c r="B321" s="74" t="s">
        <v>2475</v>
      </c>
      <c r="C321" s="74" t="s">
        <v>227</v>
      </c>
      <c r="D321" s="76">
        <v>98.18606</v>
      </c>
      <c r="E321" s="74" t="s">
        <v>361</v>
      </c>
      <c r="F321" s="121" t="s">
        <v>404</v>
      </c>
      <c r="G321" s="77">
        <v>7</v>
      </c>
      <c r="H321" s="77">
        <v>14</v>
      </c>
      <c r="I321" s="77">
        <v>0</v>
      </c>
      <c r="J321" s="77">
        <v>0</v>
      </c>
    </row>
    <row r="322" spans="1:10" ht="12.75">
      <c r="A322" s="74" t="s">
        <v>2236</v>
      </c>
      <c r="B322" s="74" t="s">
        <v>2237</v>
      </c>
      <c r="C322" s="74" t="s">
        <v>1245</v>
      </c>
      <c r="D322" s="76">
        <v>98.18606</v>
      </c>
      <c r="E322" s="74" t="s">
        <v>2238</v>
      </c>
      <c r="F322" s="121" t="s">
        <v>404</v>
      </c>
      <c r="G322" s="77">
        <v>7</v>
      </c>
      <c r="H322" s="77">
        <v>14</v>
      </c>
      <c r="I322" s="77">
        <v>0</v>
      </c>
      <c r="J322" s="77">
        <v>0</v>
      </c>
    </row>
    <row r="323" spans="1:10" ht="12.75">
      <c r="A323" s="74" t="s">
        <v>2239</v>
      </c>
      <c r="B323" s="74" t="s">
        <v>2240</v>
      </c>
      <c r="C323" s="74" t="s">
        <v>1245</v>
      </c>
      <c r="D323" s="76">
        <v>98.18606</v>
      </c>
      <c r="E323" s="74" t="s">
        <v>2241</v>
      </c>
      <c r="F323" s="121" t="s">
        <v>404</v>
      </c>
      <c r="G323" s="77">
        <v>7</v>
      </c>
      <c r="H323" s="77">
        <v>14</v>
      </c>
      <c r="I323" s="77">
        <v>0</v>
      </c>
      <c r="J323" s="77">
        <v>0</v>
      </c>
    </row>
    <row r="324" spans="1:10" ht="12.75">
      <c r="A324" s="74" t="s">
        <v>2242</v>
      </c>
      <c r="B324" s="74" t="s">
        <v>2243</v>
      </c>
      <c r="C324" s="74" t="s">
        <v>1245</v>
      </c>
      <c r="D324" s="76">
        <v>98.18606</v>
      </c>
      <c r="E324" s="74" t="s">
        <v>2244</v>
      </c>
      <c r="F324" s="121" t="s">
        <v>404</v>
      </c>
      <c r="G324" s="77">
        <v>7</v>
      </c>
      <c r="H324" s="77">
        <v>14</v>
      </c>
      <c r="I324" s="77">
        <v>0</v>
      </c>
      <c r="J324" s="77">
        <v>0</v>
      </c>
    </row>
    <row r="325" spans="1:10" ht="12.75">
      <c r="A325" s="74" t="s">
        <v>2589</v>
      </c>
      <c r="B325" s="74" t="s">
        <v>2590</v>
      </c>
      <c r="C325" s="74" t="s">
        <v>6484</v>
      </c>
      <c r="D325" s="76">
        <v>98.18606</v>
      </c>
      <c r="E325" s="74" t="s">
        <v>2591</v>
      </c>
      <c r="F325" s="121" t="s">
        <v>404</v>
      </c>
      <c r="G325" s="77">
        <v>7</v>
      </c>
      <c r="H325" s="77">
        <v>14</v>
      </c>
      <c r="I325" s="77">
        <v>0</v>
      </c>
      <c r="J325" s="77">
        <v>0</v>
      </c>
    </row>
    <row r="326" spans="1:10" ht="12.75">
      <c r="A326" s="74" t="s">
        <v>2592</v>
      </c>
      <c r="B326" s="74" t="s">
        <v>2593</v>
      </c>
      <c r="C326" s="74" t="s">
        <v>6484</v>
      </c>
      <c r="D326" s="76">
        <v>98.18606</v>
      </c>
      <c r="E326" s="74" t="s">
        <v>2594</v>
      </c>
      <c r="F326" s="121" t="s">
        <v>404</v>
      </c>
      <c r="G326" s="77">
        <v>7</v>
      </c>
      <c r="H326" s="77">
        <v>14</v>
      </c>
      <c r="I326" s="77">
        <v>0</v>
      </c>
      <c r="J326" s="77">
        <v>0</v>
      </c>
    </row>
    <row r="327" spans="1:10" ht="12.75">
      <c r="A327" s="74" t="s">
        <v>2595</v>
      </c>
      <c r="B327" s="74" t="s">
        <v>2596</v>
      </c>
      <c r="C327" s="74" t="s">
        <v>6484</v>
      </c>
      <c r="D327" s="76">
        <v>98.18606</v>
      </c>
      <c r="E327" s="74" t="s">
        <v>2597</v>
      </c>
      <c r="F327" s="121" t="s">
        <v>404</v>
      </c>
      <c r="G327" s="77">
        <v>7</v>
      </c>
      <c r="H327" s="77">
        <v>14</v>
      </c>
      <c r="I327" s="77">
        <v>0</v>
      </c>
      <c r="J327" s="77">
        <v>0</v>
      </c>
    </row>
    <row r="328" spans="1:10" ht="12.75">
      <c r="A328" s="74" t="s">
        <v>2598</v>
      </c>
      <c r="B328" s="74" t="s">
        <v>2599</v>
      </c>
      <c r="C328" s="74" t="s">
        <v>1245</v>
      </c>
      <c r="D328" s="76">
        <v>98.18606</v>
      </c>
      <c r="E328" s="74" t="s">
        <v>2600</v>
      </c>
      <c r="F328" s="121" t="s">
        <v>404</v>
      </c>
      <c r="G328" s="77">
        <v>7</v>
      </c>
      <c r="H328" s="77">
        <v>14</v>
      </c>
      <c r="I328" s="77">
        <v>0</v>
      </c>
      <c r="J328" s="77">
        <v>0</v>
      </c>
    </row>
    <row r="329" spans="1:10" ht="12.75">
      <c r="A329" s="74" t="s">
        <v>2601</v>
      </c>
      <c r="B329" s="74" t="s">
        <v>2602</v>
      </c>
      <c r="C329" s="74" t="s">
        <v>6484</v>
      </c>
      <c r="D329" s="76">
        <v>98.18606</v>
      </c>
      <c r="E329" s="74" t="s">
        <v>2603</v>
      </c>
      <c r="F329" s="121" t="s">
        <v>404</v>
      </c>
      <c r="G329" s="77">
        <v>7</v>
      </c>
      <c r="H329" s="77">
        <v>14</v>
      </c>
      <c r="I329" s="77">
        <v>0</v>
      </c>
      <c r="J329" s="77">
        <v>0</v>
      </c>
    </row>
    <row r="330" spans="1:10" ht="12.75">
      <c r="A330" s="74" t="s">
        <v>2642</v>
      </c>
      <c r="B330" s="74" t="s">
        <v>2643</v>
      </c>
      <c r="C330" s="74" t="s">
        <v>6485</v>
      </c>
      <c r="D330" s="76">
        <v>98.18606</v>
      </c>
      <c r="E330" s="74" t="s">
        <v>2644</v>
      </c>
      <c r="F330" s="121" t="s">
        <v>404</v>
      </c>
      <c r="G330" s="77">
        <v>7</v>
      </c>
      <c r="H330" s="77">
        <v>14</v>
      </c>
      <c r="I330" s="77">
        <v>0</v>
      </c>
      <c r="J330" s="77">
        <v>0</v>
      </c>
    </row>
    <row r="331" spans="1:10" ht="12.75">
      <c r="A331" s="74" t="s">
        <v>2645</v>
      </c>
      <c r="B331" s="74" t="s">
        <v>2646</v>
      </c>
      <c r="C331" s="74" t="s">
        <v>6485</v>
      </c>
      <c r="D331" s="76">
        <v>98.18606</v>
      </c>
      <c r="E331" s="74" t="s">
        <v>2647</v>
      </c>
      <c r="F331" s="121" t="s">
        <v>404</v>
      </c>
      <c r="G331" s="77">
        <v>7</v>
      </c>
      <c r="H331" s="77">
        <v>14</v>
      </c>
      <c r="I331" s="77">
        <v>0</v>
      </c>
      <c r="J331" s="77">
        <v>0</v>
      </c>
    </row>
    <row r="332" spans="1:10" ht="12.75">
      <c r="A332" s="74" t="s">
        <v>2648</v>
      </c>
      <c r="B332" s="74" t="s">
        <v>2649</v>
      </c>
      <c r="C332" s="74" t="s">
        <v>6485</v>
      </c>
      <c r="D332" s="76">
        <v>98.18606</v>
      </c>
      <c r="E332" s="74" t="s">
        <v>2650</v>
      </c>
      <c r="F332" s="121" t="s">
        <v>404</v>
      </c>
      <c r="G332" s="77">
        <v>7</v>
      </c>
      <c r="H332" s="77">
        <v>14</v>
      </c>
      <c r="I332" s="77">
        <v>0</v>
      </c>
      <c r="J332" s="77">
        <v>0</v>
      </c>
    </row>
    <row r="333" spans="1:10" ht="12.75">
      <c r="A333" s="74" t="s">
        <v>2651</v>
      </c>
      <c r="B333" s="74" t="s">
        <v>2652</v>
      </c>
      <c r="C333" s="74" t="s">
        <v>6485</v>
      </c>
      <c r="D333" s="76">
        <v>98.18606</v>
      </c>
      <c r="E333" s="74" t="s">
        <v>2653</v>
      </c>
      <c r="F333" s="121" t="s">
        <v>404</v>
      </c>
      <c r="G333" s="77">
        <v>7</v>
      </c>
      <c r="H333" s="77">
        <v>14</v>
      </c>
      <c r="I333" s="77">
        <v>0</v>
      </c>
      <c r="J333" s="77">
        <v>0</v>
      </c>
    </row>
    <row r="334" spans="1:10" ht="12.75">
      <c r="A334" s="74" t="s">
        <v>2654</v>
      </c>
      <c r="B334" s="74" t="s">
        <v>2655</v>
      </c>
      <c r="C334" s="74" t="s">
        <v>1246</v>
      </c>
      <c r="D334" s="76">
        <v>98.18606</v>
      </c>
      <c r="E334" s="74" t="s">
        <v>2656</v>
      </c>
      <c r="F334" s="121" t="s">
        <v>404</v>
      </c>
      <c r="G334" s="77">
        <v>7</v>
      </c>
      <c r="H334" s="77">
        <v>14</v>
      </c>
      <c r="I334" s="77">
        <v>0</v>
      </c>
      <c r="J334" s="77">
        <v>0</v>
      </c>
    </row>
    <row r="335" spans="1:10" ht="12.75">
      <c r="A335" s="74" t="s">
        <v>2657</v>
      </c>
      <c r="B335" s="74" t="s">
        <v>2658</v>
      </c>
      <c r="C335" s="74" t="s">
        <v>1246</v>
      </c>
      <c r="D335" s="76">
        <v>98.18606</v>
      </c>
      <c r="E335" s="74" t="s">
        <v>2659</v>
      </c>
      <c r="F335" s="121" t="s">
        <v>404</v>
      </c>
      <c r="G335" s="77">
        <v>7</v>
      </c>
      <c r="H335" s="77">
        <v>14</v>
      </c>
      <c r="I335" s="77">
        <v>0</v>
      </c>
      <c r="J335" s="77">
        <v>0</v>
      </c>
    </row>
    <row r="336" spans="1:10" ht="12.75">
      <c r="A336" s="74" t="s">
        <v>2660</v>
      </c>
      <c r="B336" s="74" t="s">
        <v>2661</v>
      </c>
      <c r="C336" s="74" t="s">
        <v>6485</v>
      </c>
      <c r="D336" s="76">
        <v>98.18606</v>
      </c>
      <c r="E336" s="74" t="s">
        <v>5435</v>
      </c>
      <c r="F336" s="121" t="s">
        <v>404</v>
      </c>
      <c r="G336" s="77">
        <v>7</v>
      </c>
      <c r="H336" s="77">
        <v>14</v>
      </c>
      <c r="I336" s="77">
        <v>0</v>
      </c>
      <c r="J336" s="77">
        <v>0</v>
      </c>
    </row>
    <row r="337" spans="1:10" ht="12.75">
      <c r="A337" s="74" t="s">
        <v>5436</v>
      </c>
      <c r="B337" s="74" t="s">
        <v>5437</v>
      </c>
      <c r="C337" s="74" t="s">
        <v>6485</v>
      </c>
      <c r="D337" s="76">
        <v>98.18606</v>
      </c>
      <c r="E337" s="74" t="s">
        <v>5438</v>
      </c>
      <c r="F337" s="121" t="s">
        <v>404</v>
      </c>
      <c r="G337" s="77">
        <v>7</v>
      </c>
      <c r="H337" s="77">
        <v>14</v>
      </c>
      <c r="I337" s="77">
        <v>0</v>
      </c>
      <c r="J337" s="77">
        <v>0</v>
      </c>
    </row>
    <row r="338" spans="1:10" ht="12.75">
      <c r="A338" s="74" t="s">
        <v>5439</v>
      </c>
      <c r="B338" s="74" t="s">
        <v>5440</v>
      </c>
      <c r="C338" s="74" t="s">
        <v>6485</v>
      </c>
      <c r="D338" s="76">
        <v>98.18606</v>
      </c>
      <c r="E338" s="74" t="s">
        <v>5441</v>
      </c>
      <c r="F338" s="121" t="s">
        <v>404</v>
      </c>
      <c r="G338" s="77">
        <v>7</v>
      </c>
      <c r="H338" s="77">
        <v>14</v>
      </c>
      <c r="I338" s="77">
        <v>0</v>
      </c>
      <c r="J338" s="77">
        <v>0</v>
      </c>
    </row>
    <row r="339" spans="1:10" ht="12.75">
      <c r="A339" s="74" t="s">
        <v>5442</v>
      </c>
      <c r="B339" s="74" t="s">
        <v>5443</v>
      </c>
      <c r="C339" s="74" t="s">
        <v>1246</v>
      </c>
      <c r="D339" s="76">
        <v>98.18606</v>
      </c>
      <c r="E339" s="74" t="s">
        <v>5444</v>
      </c>
      <c r="F339" s="121" t="s">
        <v>404</v>
      </c>
      <c r="G339" s="77">
        <v>7</v>
      </c>
      <c r="H339" s="77">
        <v>14</v>
      </c>
      <c r="I339" s="77">
        <v>0</v>
      </c>
      <c r="J339" s="77">
        <v>0</v>
      </c>
    </row>
    <row r="340" spans="1:10" ht="12.75">
      <c r="A340" s="74" t="s">
        <v>5445</v>
      </c>
      <c r="B340" s="74" t="s">
        <v>5446</v>
      </c>
      <c r="C340" s="74" t="s">
        <v>1246</v>
      </c>
      <c r="D340" s="76">
        <v>98.18606</v>
      </c>
      <c r="E340" s="74" t="s">
        <v>5447</v>
      </c>
      <c r="F340" s="121" t="s">
        <v>404</v>
      </c>
      <c r="G340" s="77">
        <v>7</v>
      </c>
      <c r="H340" s="77">
        <v>14</v>
      </c>
      <c r="I340" s="77">
        <v>0</v>
      </c>
      <c r="J340" s="77">
        <v>0</v>
      </c>
    </row>
    <row r="341" spans="1:10" ht="12.75">
      <c r="A341" s="74" t="s">
        <v>5448</v>
      </c>
      <c r="B341" s="74" t="s">
        <v>5449</v>
      </c>
      <c r="C341" s="74" t="s">
        <v>1246</v>
      </c>
      <c r="D341" s="76">
        <v>98.18606</v>
      </c>
      <c r="E341" s="74" t="s">
        <v>5450</v>
      </c>
      <c r="F341" s="121" t="s">
        <v>404</v>
      </c>
      <c r="G341" s="77">
        <v>7</v>
      </c>
      <c r="H341" s="77">
        <v>14</v>
      </c>
      <c r="I341" s="77">
        <v>0</v>
      </c>
      <c r="J341" s="77">
        <v>0</v>
      </c>
    </row>
    <row r="342" spans="1:10" ht="12.75">
      <c r="A342" s="74" t="s">
        <v>5451</v>
      </c>
      <c r="B342" s="74" t="s">
        <v>5452</v>
      </c>
      <c r="C342" s="74" t="s">
        <v>6485</v>
      </c>
      <c r="D342" s="76">
        <v>98.18606</v>
      </c>
      <c r="E342" s="74" t="s">
        <v>5453</v>
      </c>
      <c r="F342" s="121" t="s">
        <v>404</v>
      </c>
      <c r="G342" s="77">
        <v>7</v>
      </c>
      <c r="H342" s="77">
        <v>14</v>
      </c>
      <c r="I342" s="77">
        <v>0</v>
      </c>
      <c r="J342" s="77">
        <v>0</v>
      </c>
    </row>
    <row r="343" spans="1:10" ht="12.75">
      <c r="A343" s="74" t="s">
        <v>5454</v>
      </c>
      <c r="B343" s="74" t="s">
        <v>5455</v>
      </c>
      <c r="C343" s="74" t="s">
        <v>1246</v>
      </c>
      <c r="D343" s="76">
        <v>98.18606</v>
      </c>
      <c r="E343" s="74" t="s">
        <v>5456</v>
      </c>
      <c r="F343" s="121" t="s">
        <v>404</v>
      </c>
      <c r="G343" s="77">
        <v>7</v>
      </c>
      <c r="H343" s="77">
        <v>14</v>
      </c>
      <c r="I343" s="77">
        <v>0</v>
      </c>
      <c r="J343" s="77">
        <v>0</v>
      </c>
    </row>
    <row r="344" spans="1:10" ht="12.75">
      <c r="A344" s="74" t="s">
        <v>5457</v>
      </c>
      <c r="B344" s="74" t="s">
        <v>5458</v>
      </c>
      <c r="C344" s="74" t="s">
        <v>6485</v>
      </c>
      <c r="D344" s="76">
        <v>98.18606</v>
      </c>
      <c r="E344" s="74" t="s">
        <v>5459</v>
      </c>
      <c r="F344" s="121" t="s">
        <v>404</v>
      </c>
      <c r="G344" s="77">
        <v>7</v>
      </c>
      <c r="H344" s="77">
        <v>14</v>
      </c>
      <c r="I344" s="77">
        <v>0</v>
      </c>
      <c r="J344" s="77">
        <v>0</v>
      </c>
    </row>
    <row r="345" spans="1:10" ht="12.75">
      <c r="A345" s="74" t="s">
        <v>5460</v>
      </c>
      <c r="B345" s="74" t="s">
        <v>5461</v>
      </c>
      <c r="C345" s="74" t="s">
        <v>1246</v>
      </c>
      <c r="D345" s="76">
        <v>98.18606</v>
      </c>
      <c r="E345" s="74" t="s">
        <v>5462</v>
      </c>
      <c r="F345" s="121" t="s">
        <v>404</v>
      </c>
      <c r="G345" s="77">
        <v>7</v>
      </c>
      <c r="H345" s="77">
        <v>14</v>
      </c>
      <c r="I345" s="77">
        <v>0</v>
      </c>
      <c r="J345" s="77">
        <v>0</v>
      </c>
    </row>
    <row r="346" spans="1:10" ht="12.75">
      <c r="A346" s="74" t="s">
        <v>5463</v>
      </c>
      <c r="B346" s="74" t="s">
        <v>5464</v>
      </c>
      <c r="C346" s="74" t="s">
        <v>1246</v>
      </c>
      <c r="D346" s="76">
        <v>98.18606</v>
      </c>
      <c r="E346" s="74" t="s">
        <v>5465</v>
      </c>
      <c r="F346" s="121" t="s">
        <v>404</v>
      </c>
      <c r="G346" s="77">
        <v>7</v>
      </c>
      <c r="H346" s="77">
        <v>14</v>
      </c>
      <c r="I346" s="77">
        <v>0</v>
      </c>
      <c r="J346" s="77">
        <v>0</v>
      </c>
    </row>
    <row r="347" spans="1:10" ht="12.75">
      <c r="A347" s="74" t="s">
        <v>6197</v>
      </c>
      <c r="B347" s="74" t="s">
        <v>5052</v>
      </c>
      <c r="C347" s="74" t="s">
        <v>227</v>
      </c>
      <c r="D347" s="76">
        <v>100.20194000000001</v>
      </c>
      <c r="E347" s="74" t="s">
        <v>6393</v>
      </c>
      <c r="F347" s="121" t="s">
        <v>404</v>
      </c>
      <c r="G347" s="77">
        <v>7</v>
      </c>
      <c r="H347" s="77">
        <v>16</v>
      </c>
      <c r="I347" s="77">
        <v>0</v>
      </c>
      <c r="J347" s="77">
        <v>0</v>
      </c>
    </row>
    <row r="348" spans="1:10" ht="12.75">
      <c r="A348" s="74" t="s">
        <v>1304</v>
      </c>
      <c r="B348" s="74" t="s">
        <v>1305</v>
      </c>
      <c r="C348" s="74" t="s">
        <v>225</v>
      </c>
      <c r="D348" s="76">
        <v>100.20194000000001</v>
      </c>
      <c r="E348" s="74" t="s">
        <v>1306</v>
      </c>
      <c r="F348" s="121" t="s">
        <v>404</v>
      </c>
      <c r="G348" s="77">
        <v>7</v>
      </c>
      <c r="H348" s="77">
        <v>16</v>
      </c>
      <c r="I348" s="77">
        <v>0</v>
      </c>
      <c r="J348" s="77">
        <v>0</v>
      </c>
    </row>
    <row r="349" spans="1:10" ht="12.75">
      <c r="A349" s="74" t="s">
        <v>1307</v>
      </c>
      <c r="B349" s="74" t="s">
        <v>1308</v>
      </c>
      <c r="C349" s="74" t="s">
        <v>1242</v>
      </c>
      <c r="D349" s="76">
        <v>100.20194000000001</v>
      </c>
      <c r="E349" s="74" t="s">
        <v>1309</v>
      </c>
      <c r="F349" s="121" t="s">
        <v>404</v>
      </c>
      <c r="G349" s="77">
        <v>7</v>
      </c>
      <c r="H349" s="77">
        <v>16</v>
      </c>
      <c r="I349" s="77">
        <v>0</v>
      </c>
      <c r="J349" s="77">
        <v>0</v>
      </c>
    </row>
    <row r="350" spans="1:10" ht="12.75">
      <c r="A350" s="74" t="s">
        <v>6324</v>
      </c>
      <c r="B350" s="74" t="s">
        <v>1310</v>
      </c>
      <c r="C350" s="74" t="s">
        <v>227</v>
      </c>
      <c r="D350" s="76">
        <v>100.20194000000001</v>
      </c>
      <c r="E350" s="74" t="s">
        <v>3237</v>
      </c>
      <c r="F350" s="121" t="s">
        <v>404</v>
      </c>
      <c r="G350" s="77">
        <v>7</v>
      </c>
      <c r="H350" s="77">
        <v>16</v>
      </c>
      <c r="I350" s="77">
        <v>0</v>
      </c>
      <c r="J350" s="77">
        <v>0</v>
      </c>
    </row>
    <row r="351" spans="1:10" ht="12.75">
      <c r="A351" s="74" t="s">
        <v>1311</v>
      </c>
      <c r="B351" s="74" t="s">
        <v>1312</v>
      </c>
      <c r="C351" s="74" t="s">
        <v>225</v>
      </c>
      <c r="D351" s="76">
        <v>100.20194000000001</v>
      </c>
      <c r="E351" s="74" t="s">
        <v>1313</v>
      </c>
      <c r="F351" s="121" t="s">
        <v>404</v>
      </c>
      <c r="G351" s="77">
        <v>7</v>
      </c>
      <c r="H351" s="77">
        <v>16</v>
      </c>
      <c r="I351" s="77">
        <v>0</v>
      </c>
      <c r="J351" s="77">
        <v>0</v>
      </c>
    </row>
    <row r="352" spans="1:10" ht="12.75">
      <c r="A352" s="74" t="s">
        <v>6325</v>
      </c>
      <c r="B352" s="74" t="s">
        <v>1314</v>
      </c>
      <c r="C352" s="74" t="s">
        <v>227</v>
      </c>
      <c r="D352" s="76">
        <v>100.20194000000001</v>
      </c>
      <c r="E352" s="74" t="s">
        <v>3238</v>
      </c>
      <c r="F352" s="121" t="s">
        <v>404</v>
      </c>
      <c r="G352" s="77">
        <v>7</v>
      </c>
      <c r="H352" s="77">
        <v>16</v>
      </c>
      <c r="I352" s="77">
        <v>0</v>
      </c>
      <c r="J352" s="77">
        <v>0</v>
      </c>
    </row>
    <row r="353" spans="1:10" ht="12.75">
      <c r="A353" s="74" t="s">
        <v>1315</v>
      </c>
      <c r="B353" s="74" t="s">
        <v>1316</v>
      </c>
      <c r="C353" s="74" t="s">
        <v>1242</v>
      </c>
      <c r="D353" s="76">
        <v>100.20194000000001</v>
      </c>
      <c r="E353" s="74" t="s">
        <v>1317</v>
      </c>
      <c r="F353" s="121" t="s">
        <v>404</v>
      </c>
      <c r="G353" s="77">
        <v>7</v>
      </c>
      <c r="H353" s="77">
        <v>16</v>
      </c>
      <c r="I353" s="77">
        <v>0</v>
      </c>
      <c r="J353" s="77">
        <v>0</v>
      </c>
    </row>
    <row r="354" spans="1:10" ht="12.75">
      <c r="A354" s="74" t="s">
        <v>6326</v>
      </c>
      <c r="B354" s="74" t="s">
        <v>1318</v>
      </c>
      <c r="C354" s="74" t="s">
        <v>227</v>
      </c>
      <c r="D354" s="76">
        <v>100.20194000000001</v>
      </c>
      <c r="E354" s="74" t="s">
        <v>3423</v>
      </c>
      <c r="F354" s="121" t="s">
        <v>404</v>
      </c>
      <c r="G354" s="77">
        <v>7</v>
      </c>
      <c r="H354" s="77">
        <v>16</v>
      </c>
      <c r="I354" s="77">
        <v>0</v>
      </c>
      <c r="J354" s="77">
        <v>0</v>
      </c>
    </row>
    <row r="355" spans="1:10" ht="12.75">
      <c r="A355" s="74" t="s">
        <v>1420</v>
      </c>
      <c r="B355" s="74" t="s">
        <v>1319</v>
      </c>
      <c r="C355" s="74" t="s">
        <v>227</v>
      </c>
      <c r="D355" s="76">
        <v>100.20194000000001</v>
      </c>
      <c r="E355" s="74" t="s">
        <v>3543</v>
      </c>
      <c r="F355" s="121" t="s">
        <v>404</v>
      </c>
      <c r="G355" s="77">
        <v>7</v>
      </c>
      <c r="H355" s="77">
        <v>16</v>
      </c>
      <c r="I355" s="77">
        <v>0</v>
      </c>
      <c r="J355" s="77">
        <v>0</v>
      </c>
    </row>
    <row r="356" spans="1:10" ht="12.75">
      <c r="A356" s="74" t="s">
        <v>400</v>
      </c>
      <c r="B356" s="74" t="s">
        <v>1926</v>
      </c>
      <c r="C356" s="74" t="s">
        <v>351</v>
      </c>
      <c r="D356" s="76">
        <v>106.12194</v>
      </c>
      <c r="E356" s="74" t="s">
        <v>2866</v>
      </c>
      <c r="F356" s="121" t="s">
        <v>404</v>
      </c>
      <c r="G356" s="77">
        <v>7</v>
      </c>
      <c r="H356" s="77">
        <v>6</v>
      </c>
      <c r="I356" s="77">
        <v>1</v>
      </c>
      <c r="J356" s="77">
        <v>0</v>
      </c>
    </row>
    <row r="357" spans="1:10" ht="12.75">
      <c r="A357" s="74" t="s">
        <v>4975</v>
      </c>
      <c r="B357" s="74" t="s">
        <v>4976</v>
      </c>
      <c r="C357" s="74" t="s">
        <v>1415</v>
      </c>
      <c r="D357" s="76">
        <v>108.13781999999999</v>
      </c>
      <c r="E357" s="74" t="s">
        <v>2817</v>
      </c>
      <c r="F357" s="121" t="s">
        <v>404</v>
      </c>
      <c r="G357" s="77">
        <v>7</v>
      </c>
      <c r="H357" s="77">
        <v>8</v>
      </c>
      <c r="I357" s="77">
        <v>1</v>
      </c>
      <c r="J357" s="77">
        <v>0</v>
      </c>
    </row>
    <row r="358" spans="1:10" ht="12.75">
      <c r="A358" s="74" t="s">
        <v>4977</v>
      </c>
      <c r="B358" s="74" t="s">
        <v>4978</v>
      </c>
      <c r="C358" s="74" t="s">
        <v>1415</v>
      </c>
      <c r="D358" s="76">
        <v>108.13781999999999</v>
      </c>
      <c r="E358" s="74" t="s">
        <v>2818</v>
      </c>
      <c r="F358" s="121" t="s">
        <v>404</v>
      </c>
      <c r="G358" s="77">
        <v>7</v>
      </c>
      <c r="H358" s="77">
        <v>8</v>
      </c>
      <c r="I358" s="77">
        <v>1</v>
      </c>
      <c r="J358" s="77">
        <v>0</v>
      </c>
    </row>
    <row r="359" spans="1:10" ht="12.75">
      <c r="A359" s="74" t="s">
        <v>389</v>
      </c>
      <c r="B359" s="74" t="s">
        <v>4979</v>
      </c>
      <c r="C359" s="74" t="s">
        <v>1415</v>
      </c>
      <c r="D359" s="76">
        <v>108.13781999999999</v>
      </c>
      <c r="E359" s="74" t="s">
        <v>2819</v>
      </c>
      <c r="F359" s="121" t="s">
        <v>404</v>
      </c>
      <c r="G359" s="77">
        <v>7</v>
      </c>
      <c r="H359" s="77">
        <v>8</v>
      </c>
      <c r="I359" s="77">
        <v>1</v>
      </c>
      <c r="J359" s="77">
        <v>0</v>
      </c>
    </row>
    <row r="360" spans="1:10" ht="12.75">
      <c r="A360" s="74" t="s">
        <v>411</v>
      </c>
      <c r="B360" s="74" t="s">
        <v>523</v>
      </c>
      <c r="C360" s="74" t="s">
        <v>1244</v>
      </c>
      <c r="D360" s="76">
        <v>108.13781999999999</v>
      </c>
      <c r="E360" s="74" t="s">
        <v>2827</v>
      </c>
      <c r="F360" s="121" t="s">
        <v>404</v>
      </c>
      <c r="G360" s="77">
        <v>7</v>
      </c>
      <c r="H360" s="77">
        <v>8</v>
      </c>
      <c r="I360" s="77">
        <v>1</v>
      </c>
      <c r="J360" s="77">
        <v>0</v>
      </c>
    </row>
    <row r="361" spans="1:10" ht="12.75">
      <c r="A361" s="74" t="s">
        <v>524</v>
      </c>
      <c r="B361" s="74" t="s">
        <v>267</v>
      </c>
      <c r="C361" s="74" t="s">
        <v>1244</v>
      </c>
      <c r="D361" s="76">
        <v>108.13781999999999</v>
      </c>
      <c r="E361" s="74" t="s">
        <v>2828</v>
      </c>
      <c r="F361" s="121" t="s">
        <v>404</v>
      </c>
      <c r="G361" s="77">
        <v>7</v>
      </c>
      <c r="H361" s="77">
        <v>8</v>
      </c>
      <c r="I361" s="77">
        <v>1</v>
      </c>
      <c r="J361" s="77">
        <v>0</v>
      </c>
    </row>
    <row r="362" spans="1:10" ht="12.75">
      <c r="A362" s="74" t="s">
        <v>1901</v>
      </c>
      <c r="B362" s="74" t="s">
        <v>1902</v>
      </c>
      <c r="C362" s="74" t="s">
        <v>1407</v>
      </c>
      <c r="D362" s="76">
        <v>114.18545999999999</v>
      </c>
      <c r="E362" s="74" t="s">
        <v>1903</v>
      </c>
      <c r="F362" s="121" t="s">
        <v>404</v>
      </c>
      <c r="G362" s="77">
        <v>7</v>
      </c>
      <c r="H362" s="77">
        <v>14</v>
      </c>
      <c r="I362" s="77">
        <v>1</v>
      </c>
      <c r="J362" s="77">
        <v>0</v>
      </c>
    </row>
    <row r="363" spans="1:10" ht="12.75">
      <c r="A363" s="74" t="s">
        <v>1904</v>
      </c>
      <c r="B363" s="74" t="s">
        <v>1905</v>
      </c>
      <c r="C363" s="74" t="s">
        <v>1407</v>
      </c>
      <c r="D363" s="76">
        <v>114.18545999999999</v>
      </c>
      <c r="E363" s="74" t="s">
        <v>1906</v>
      </c>
      <c r="F363" s="121" t="s">
        <v>404</v>
      </c>
      <c r="G363" s="77">
        <v>7</v>
      </c>
      <c r="H363" s="77">
        <v>14</v>
      </c>
      <c r="I363" s="77">
        <v>1</v>
      </c>
      <c r="J363" s="77">
        <v>0</v>
      </c>
    </row>
    <row r="364" spans="1:10" ht="12.75">
      <c r="A364" s="74" t="s">
        <v>383</v>
      </c>
      <c r="B364" s="74" t="s">
        <v>1961</v>
      </c>
      <c r="C364" s="74" t="s">
        <v>6492</v>
      </c>
      <c r="D364" s="76">
        <v>114.18545999999999</v>
      </c>
      <c r="E364" s="74" t="s">
        <v>1962</v>
      </c>
      <c r="F364" s="121" t="s">
        <v>404</v>
      </c>
      <c r="G364" s="77">
        <v>7</v>
      </c>
      <c r="H364" s="77">
        <v>14</v>
      </c>
      <c r="I364" s="77">
        <v>1</v>
      </c>
      <c r="J364" s="77">
        <v>0</v>
      </c>
    </row>
    <row r="365" spans="1:10" ht="12.75">
      <c r="A365" s="74" t="s">
        <v>1963</v>
      </c>
      <c r="B365" s="74" t="s">
        <v>1964</v>
      </c>
      <c r="C365" s="74" t="s">
        <v>6492</v>
      </c>
      <c r="D365" s="76">
        <v>114.18545999999999</v>
      </c>
      <c r="E365" s="74" t="s">
        <v>1965</v>
      </c>
      <c r="F365" s="121" t="s">
        <v>404</v>
      </c>
      <c r="G365" s="77">
        <v>7</v>
      </c>
      <c r="H365" s="77">
        <v>14</v>
      </c>
      <c r="I365" s="77">
        <v>1</v>
      </c>
      <c r="J365" s="77">
        <v>0</v>
      </c>
    </row>
    <row r="366" spans="1:10" ht="12.75">
      <c r="A366" s="74" t="s">
        <v>1966</v>
      </c>
      <c r="B366" s="74" t="s">
        <v>1967</v>
      </c>
      <c r="C366" s="74" t="s">
        <v>6492</v>
      </c>
      <c r="D366" s="76">
        <v>114.18545999999999</v>
      </c>
      <c r="E366" s="74" t="s">
        <v>3159</v>
      </c>
      <c r="F366" s="121" t="s">
        <v>404</v>
      </c>
      <c r="G366" s="77">
        <v>7</v>
      </c>
      <c r="H366" s="77">
        <v>14</v>
      </c>
      <c r="I366" s="77">
        <v>1</v>
      </c>
      <c r="J366" s="77">
        <v>0</v>
      </c>
    </row>
    <row r="367" spans="1:10" ht="12.75">
      <c r="A367" s="74" t="s">
        <v>3160</v>
      </c>
      <c r="B367" s="74" t="s">
        <v>3161</v>
      </c>
      <c r="C367" s="74" t="s">
        <v>6492</v>
      </c>
      <c r="D367" s="76">
        <v>114.18545999999999</v>
      </c>
      <c r="E367" s="74" t="s">
        <v>3162</v>
      </c>
      <c r="F367" s="121" t="s">
        <v>404</v>
      </c>
      <c r="G367" s="77">
        <v>7</v>
      </c>
      <c r="H367" s="77">
        <v>14</v>
      </c>
      <c r="I367" s="77">
        <v>1</v>
      </c>
      <c r="J367" s="77">
        <v>0</v>
      </c>
    </row>
    <row r="368" spans="1:10" ht="12.75">
      <c r="A368" s="74" t="s">
        <v>3163</v>
      </c>
      <c r="B368" s="74" t="s">
        <v>3164</v>
      </c>
      <c r="C368" s="74" t="s">
        <v>6492</v>
      </c>
      <c r="D368" s="76">
        <v>114.18545999999999</v>
      </c>
      <c r="E368" s="74" t="s">
        <v>3165</v>
      </c>
      <c r="F368" s="121" t="s">
        <v>404</v>
      </c>
      <c r="G368" s="77">
        <v>7</v>
      </c>
      <c r="H368" s="77">
        <v>14</v>
      </c>
      <c r="I368" s="77">
        <v>1</v>
      </c>
      <c r="J368" s="77">
        <v>0</v>
      </c>
    </row>
    <row r="369" spans="1:10" ht="12.75">
      <c r="A369" s="74" t="s">
        <v>1495</v>
      </c>
      <c r="B369" s="74" t="s">
        <v>1496</v>
      </c>
      <c r="C369" s="74" t="s">
        <v>227</v>
      </c>
      <c r="D369" s="76">
        <v>116.20134</v>
      </c>
      <c r="E369" s="74" t="s">
        <v>1497</v>
      </c>
      <c r="F369" s="121" t="s">
        <v>404</v>
      </c>
      <c r="G369" s="77">
        <v>7</v>
      </c>
      <c r="H369" s="77">
        <v>16</v>
      </c>
      <c r="I369" s="77">
        <v>1</v>
      </c>
      <c r="J369" s="77">
        <v>0</v>
      </c>
    </row>
    <row r="370" spans="1:10" ht="12.75">
      <c r="A370" s="74" t="s">
        <v>1498</v>
      </c>
      <c r="B370" s="74" t="s">
        <v>1499</v>
      </c>
      <c r="C370" s="74" t="s">
        <v>227</v>
      </c>
      <c r="D370" s="76">
        <v>116.20134</v>
      </c>
      <c r="E370" s="74" t="s">
        <v>1500</v>
      </c>
      <c r="F370" s="121" t="s">
        <v>404</v>
      </c>
      <c r="G370" s="77">
        <v>7</v>
      </c>
      <c r="H370" s="77">
        <v>16</v>
      </c>
      <c r="I370" s="77">
        <v>1</v>
      </c>
      <c r="J370" s="77">
        <v>0</v>
      </c>
    </row>
    <row r="371" spans="1:10" ht="12.75">
      <c r="A371" s="74" t="s">
        <v>532</v>
      </c>
      <c r="B371" s="74" t="s">
        <v>533</v>
      </c>
      <c r="C371" s="74" t="s">
        <v>227</v>
      </c>
      <c r="D371" s="76">
        <v>116.20134</v>
      </c>
      <c r="E371" s="74" t="s">
        <v>534</v>
      </c>
      <c r="F371" s="121" t="s">
        <v>404</v>
      </c>
      <c r="G371" s="77">
        <v>7</v>
      </c>
      <c r="H371" s="77">
        <v>16</v>
      </c>
      <c r="I371" s="77">
        <v>1</v>
      </c>
      <c r="J371" s="77">
        <v>0</v>
      </c>
    </row>
    <row r="372" spans="1:10" ht="12.75">
      <c r="A372" s="74" t="s">
        <v>329</v>
      </c>
      <c r="B372" s="74" t="s">
        <v>330</v>
      </c>
      <c r="C372" s="74" t="s">
        <v>6498</v>
      </c>
      <c r="D372" s="76">
        <v>124.13722</v>
      </c>
      <c r="E372" s="74" t="s">
        <v>331</v>
      </c>
      <c r="F372" s="121" t="s">
        <v>404</v>
      </c>
      <c r="G372" s="77">
        <v>7</v>
      </c>
      <c r="H372" s="77">
        <v>8</v>
      </c>
      <c r="I372" s="77">
        <v>2</v>
      </c>
      <c r="J372" s="77">
        <v>0</v>
      </c>
    </row>
    <row r="373" spans="1:10" ht="12.75">
      <c r="A373" s="74" t="s">
        <v>332</v>
      </c>
      <c r="B373" s="74" t="s">
        <v>333</v>
      </c>
      <c r="C373" s="74" t="s">
        <v>6498</v>
      </c>
      <c r="D373" s="76">
        <v>124.13722</v>
      </c>
      <c r="E373" s="74" t="s">
        <v>334</v>
      </c>
      <c r="F373" s="121" t="s">
        <v>404</v>
      </c>
      <c r="G373" s="77">
        <v>7</v>
      </c>
      <c r="H373" s="77">
        <v>8</v>
      </c>
      <c r="I373" s="77">
        <v>2</v>
      </c>
      <c r="J373" s="77">
        <v>0</v>
      </c>
    </row>
    <row r="374" spans="1:10" ht="12.75">
      <c r="A374" s="74" t="s">
        <v>335</v>
      </c>
      <c r="B374" s="74" t="s">
        <v>336</v>
      </c>
      <c r="C374" s="74" t="s">
        <v>1367</v>
      </c>
      <c r="D374" s="76">
        <v>126.15310000000001</v>
      </c>
      <c r="E374" s="74" t="s">
        <v>337</v>
      </c>
      <c r="F374" s="121" t="s">
        <v>404</v>
      </c>
      <c r="G374" s="77">
        <v>7</v>
      </c>
      <c r="H374" s="77">
        <v>10</v>
      </c>
      <c r="I374" s="77">
        <v>2</v>
      </c>
      <c r="J374" s="77">
        <v>0</v>
      </c>
    </row>
    <row r="375" spans="1:10" ht="12.75">
      <c r="A375" s="74" t="s">
        <v>566</v>
      </c>
      <c r="B375" s="74" t="s">
        <v>567</v>
      </c>
      <c r="C375" s="74" t="s">
        <v>1258</v>
      </c>
      <c r="D375" s="76">
        <v>126.15310000000001</v>
      </c>
      <c r="E375" s="74" t="s">
        <v>568</v>
      </c>
      <c r="F375" s="121" t="s">
        <v>404</v>
      </c>
      <c r="G375" s="77">
        <v>7</v>
      </c>
      <c r="H375" s="77">
        <v>10</v>
      </c>
      <c r="I375" s="77">
        <v>2</v>
      </c>
      <c r="J375" s="77">
        <v>0</v>
      </c>
    </row>
    <row r="376" spans="1:10" ht="12.75">
      <c r="A376" s="74" t="s">
        <v>1170</v>
      </c>
      <c r="B376" s="74" t="s">
        <v>1171</v>
      </c>
      <c r="C376" s="74" t="s">
        <v>6496</v>
      </c>
      <c r="D376" s="76">
        <v>128.16898</v>
      </c>
      <c r="E376" s="74" t="s">
        <v>1172</v>
      </c>
      <c r="F376" s="121" t="s">
        <v>404</v>
      </c>
      <c r="G376" s="77">
        <v>7</v>
      </c>
      <c r="H376" s="77">
        <v>12</v>
      </c>
      <c r="I376" s="77">
        <v>2</v>
      </c>
      <c r="J376" s="77">
        <v>0</v>
      </c>
    </row>
    <row r="377" spans="1:10" ht="12.75">
      <c r="A377" s="74" t="s">
        <v>1173</v>
      </c>
      <c r="B377" s="74" t="s">
        <v>1174</v>
      </c>
      <c r="C377" s="74" t="s">
        <v>6496</v>
      </c>
      <c r="D377" s="76">
        <v>128.16898</v>
      </c>
      <c r="E377" s="74" t="s">
        <v>1175</v>
      </c>
      <c r="F377" s="121" t="s">
        <v>404</v>
      </c>
      <c r="G377" s="77">
        <v>7</v>
      </c>
      <c r="H377" s="77">
        <v>12</v>
      </c>
      <c r="I377" s="77">
        <v>2</v>
      </c>
      <c r="J377" s="77">
        <v>0</v>
      </c>
    </row>
    <row r="378" spans="1:10" ht="12.75">
      <c r="A378" s="74" t="s">
        <v>6110</v>
      </c>
      <c r="B378" s="74" t="s">
        <v>6111</v>
      </c>
      <c r="C378" s="74" t="s">
        <v>227</v>
      </c>
      <c r="D378" s="76">
        <v>130.18486</v>
      </c>
      <c r="E378" s="74" t="s">
        <v>6112</v>
      </c>
      <c r="F378" s="121" t="s">
        <v>404</v>
      </c>
      <c r="G378" s="77">
        <v>7</v>
      </c>
      <c r="H378" s="77">
        <v>14</v>
      </c>
      <c r="I378" s="77">
        <v>2</v>
      </c>
      <c r="J378" s="77">
        <v>0</v>
      </c>
    </row>
    <row r="379" spans="1:10" ht="12.75">
      <c r="A379" s="74" t="s">
        <v>6284</v>
      </c>
      <c r="B379" s="74" t="s">
        <v>6285</v>
      </c>
      <c r="C379" s="74" t="s">
        <v>227</v>
      </c>
      <c r="D379" s="76">
        <v>130.18486</v>
      </c>
      <c r="E379" s="74" t="s">
        <v>6286</v>
      </c>
      <c r="F379" s="121" t="s">
        <v>404</v>
      </c>
      <c r="G379" s="77">
        <v>7</v>
      </c>
      <c r="H379" s="77">
        <v>14</v>
      </c>
      <c r="I379" s="77">
        <v>2</v>
      </c>
      <c r="J379" s="77">
        <v>0</v>
      </c>
    </row>
    <row r="380" spans="1:10" ht="12.75">
      <c r="A380" s="74" t="s">
        <v>6287</v>
      </c>
      <c r="B380" s="74" t="s">
        <v>6288</v>
      </c>
      <c r="C380" s="74" t="s">
        <v>227</v>
      </c>
      <c r="D380" s="76">
        <v>130.18486</v>
      </c>
      <c r="E380" s="74" t="s">
        <v>6289</v>
      </c>
      <c r="F380" s="121" t="s">
        <v>404</v>
      </c>
      <c r="G380" s="77">
        <v>7</v>
      </c>
      <c r="H380" s="77">
        <v>14</v>
      </c>
      <c r="I380" s="77">
        <v>2</v>
      </c>
      <c r="J380" s="77">
        <v>0</v>
      </c>
    </row>
    <row r="381" spans="1:10" ht="12.75">
      <c r="A381" s="74" t="s">
        <v>6290</v>
      </c>
      <c r="B381" s="74" t="s">
        <v>35</v>
      </c>
      <c r="C381" s="74" t="s">
        <v>227</v>
      </c>
      <c r="D381" s="76">
        <v>130.18486</v>
      </c>
      <c r="E381" s="74" t="s">
        <v>36</v>
      </c>
      <c r="F381" s="121" t="s">
        <v>404</v>
      </c>
      <c r="G381" s="77">
        <v>7</v>
      </c>
      <c r="H381" s="77">
        <v>14</v>
      </c>
      <c r="I381" s="77">
        <v>2</v>
      </c>
      <c r="J381" s="77">
        <v>0</v>
      </c>
    </row>
    <row r="382" spans="1:10" ht="12.75">
      <c r="A382" s="74" t="s">
        <v>37</v>
      </c>
      <c r="B382" s="74" t="s">
        <v>38</v>
      </c>
      <c r="C382" s="74" t="s">
        <v>227</v>
      </c>
      <c r="D382" s="76">
        <v>130.18486</v>
      </c>
      <c r="E382" s="74" t="s">
        <v>39</v>
      </c>
      <c r="F382" s="121" t="s">
        <v>404</v>
      </c>
      <c r="G382" s="77">
        <v>7</v>
      </c>
      <c r="H382" s="77">
        <v>14</v>
      </c>
      <c r="I382" s="77">
        <v>2</v>
      </c>
      <c r="J382" s="77">
        <v>0</v>
      </c>
    </row>
    <row r="383" spans="1:10" ht="12.75">
      <c r="A383" s="74" t="s">
        <v>40</v>
      </c>
      <c r="B383" s="74" t="s">
        <v>41</v>
      </c>
      <c r="C383" s="74" t="s">
        <v>227</v>
      </c>
      <c r="D383" s="76">
        <v>130.18486</v>
      </c>
      <c r="E383" s="74" t="s">
        <v>42</v>
      </c>
      <c r="F383" s="121" t="s">
        <v>404</v>
      </c>
      <c r="G383" s="77">
        <v>7</v>
      </c>
      <c r="H383" s="77">
        <v>14</v>
      </c>
      <c r="I383" s="77">
        <v>2</v>
      </c>
      <c r="J383" s="77">
        <v>0</v>
      </c>
    </row>
    <row r="384" spans="1:10" ht="12.75">
      <c r="A384" s="74" t="s">
        <v>393</v>
      </c>
      <c r="B384" s="74" t="s">
        <v>4971</v>
      </c>
      <c r="C384" s="74" t="s">
        <v>6492</v>
      </c>
      <c r="D384" s="76">
        <v>130.18486</v>
      </c>
      <c r="E384" s="74" t="s">
        <v>1418</v>
      </c>
      <c r="F384" s="121" t="s">
        <v>404</v>
      </c>
      <c r="G384" s="77">
        <v>7</v>
      </c>
      <c r="H384" s="77">
        <v>14</v>
      </c>
      <c r="I384" s="77">
        <v>2</v>
      </c>
      <c r="J384" s="77">
        <v>0</v>
      </c>
    </row>
    <row r="385" spans="1:10" ht="12.75">
      <c r="A385" s="74" t="s">
        <v>2315</v>
      </c>
      <c r="B385" s="74" t="s">
        <v>4972</v>
      </c>
      <c r="C385" s="74" t="s">
        <v>6492</v>
      </c>
      <c r="D385" s="76">
        <v>130.18486</v>
      </c>
      <c r="E385" s="74" t="s">
        <v>2316</v>
      </c>
      <c r="F385" s="121" t="s">
        <v>404</v>
      </c>
      <c r="G385" s="77">
        <v>7</v>
      </c>
      <c r="H385" s="77">
        <v>14</v>
      </c>
      <c r="I385" s="77">
        <v>2</v>
      </c>
      <c r="J385" s="77">
        <v>0</v>
      </c>
    </row>
    <row r="386" spans="1:10" ht="12.75">
      <c r="A386" s="74" t="s">
        <v>2313</v>
      </c>
      <c r="B386" s="74" t="s">
        <v>4973</v>
      </c>
      <c r="C386" s="74" t="s">
        <v>6492</v>
      </c>
      <c r="D386" s="76">
        <v>130.18486</v>
      </c>
      <c r="E386" s="74" t="s">
        <v>2314</v>
      </c>
      <c r="F386" s="121" t="s">
        <v>404</v>
      </c>
      <c r="G386" s="77">
        <v>7</v>
      </c>
      <c r="H386" s="77">
        <v>14</v>
      </c>
      <c r="I386" s="77">
        <v>2</v>
      </c>
      <c r="J386" s="77">
        <v>0</v>
      </c>
    </row>
    <row r="387" spans="1:10" ht="12.75">
      <c r="A387" s="74" t="s">
        <v>3906</v>
      </c>
      <c r="B387" s="74" t="s">
        <v>3907</v>
      </c>
      <c r="C387" s="74" t="s">
        <v>227</v>
      </c>
      <c r="D387" s="76">
        <v>132.20074</v>
      </c>
      <c r="E387" s="74" t="s">
        <v>3908</v>
      </c>
      <c r="F387" s="121" t="s">
        <v>404</v>
      </c>
      <c r="G387" s="77">
        <v>7</v>
      </c>
      <c r="H387" s="77">
        <v>16</v>
      </c>
      <c r="I387" s="77">
        <v>2</v>
      </c>
      <c r="J387" s="77">
        <v>0</v>
      </c>
    </row>
    <row r="388" spans="1:10" ht="12.75">
      <c r="A388" s="74" t="s">
        <v>3909</v>
      </c>
      <c r="B388" s="74" t="s">
        <v>3910</v>
      </c>
      <c r="C388" s="74" t="s">
        <v>227</v>
      </c>
      <c r="D388" s="76">
        <v>132.20074</v>
      </c>
      <c r="E388" s="74" t="s">
        <v>3911</v>
      </c>
      <c r="F388" s="121" t="s">
        <v>404</v>
      </c>
      <c r="G388" s="77">
        <v>7</v>
      </c>
      <c r="H388" s="77">
        <v>16</v>
      </c>
      <c r="I388" s="77">
        <v>2</v>
      </c>
      <c r="J388" s="77">
        <v>0</v>
      </c>
    </row>
    <row r="389" spans="1:10" ht="12.75">
      <c r="A389" s="74" t="s">
        <v>3912</v>
      </c>
      <c r="B389" s="74" t="s">
        <v>3913</v>
      </c>
      <c r="C389" s="74" t="s">
        <v>227</v>
      </c>
      <c r="D389" s="76">
        <v>132.20074</v>
      </c>
      <c r="E389" s="74" t="s">
        <v>3914</v>
      </c>
      <c r="F389" s="121" t="s">
        <v>404</v>
      </c>
      <c r="G389" s="77">
        <v>7</v>
      </c>
      <c r="H389" s="77">
        <v>16</v>
      </c>
      <c r="I389" s="77">
        <v>2</v>
      </c>
      <c r="J389" s="77">
        <v>0</v>
      </c>
    </row>
    <row r="390" spans="1:10" ht="12.75">
      <c r="A390" s="74" t="s">
        <v>3930</v>
      </c>
      <c r="B390" s="74" t="s">
        <v>3931</v>
      </c>
      <c r="C390" s="74" t="s">
        <v>6467</v>
      </c>
      <c r="D390" s="76">
        <v>137.13598000000002</v>
      </c>
      <c r="F390" s="121" t="s">
        <v>404</v>
      </c>
      <c r="G390" s="77">
        <v>7</v>
      </c>
      <c r="H390" s="77">
        <v>7</v>
      </c>
      <c r="I390" s="77">
        <v>2</v>
      </c>
      <c r="J390" s="77">
        <v>1</v>
      </c>
    </row>
    <row r="391" spans="1:10" ht="12.75">
      <c r="A391" s="74" t="s">
        <v>338</v>
      </c>
      <c r="B391" s="74" t="s">
        <v>339</v>
      </c>
      <c r="C391" s="74" t="s">
        <v>6499</v>
      </c>
      <c r="D391" s="76">
        <v>140.13662</v>
      </c>
      <c r="E391" s="74" t="s">
        <v>2814</v>
      </c>
      <c r="F391" s="121" t="s">
        <v>404</v>
      </c>
      <c r="G391" s="77">
        <v>7</v>
      </c>
      <c r="H391" s="77">
        <v>8</v>
      </c>
      <c r="I391" s="77">
        <v>3</v>
      </c>
      <c r="J391" s="77">
        <v>0</v>
      </c>
    </row>
    <row r="392" spans="1:10" ht="12.75">
      <c r="A392" s="74" t="s">
        <v>340</v>
      </c>
      <c r="B392" s="74" t="s">
        <v>341</v>
      </c>
      <c r="C392" s="74" t="s">
        <v>6499</v>
      </c>
      <c r="D392" s="76">
        <v>140.13662</v>
      </c>
      <c r="E392" s="74" t="s">
        <v>2815</v>
      </c>
      <c r="F392" s="121" t="s">
        <v>404</v>
      </c>
      <c r="G392" s="77">
        <v>7</v>
      </c>
      <c r="H392" s="77">
        <v>8</v>
      </c>
      <c r="I392" s="77">
        <v>3</v>
      </c>
      <c r="J392" s="77">
        <v>0</v>
      </c>
    </row>
    <row r="393" spans="1:10" ht="12.75">
      <c r="A393" s="74" t="s">
        <v>2331</v>
      </c>
      <c r="B393" s="74" t="s">
        <v>342</v>
      </c>
      <c r="C393" s="74" t="s">
        <v>6498</v>
      </c>
      <c r="D393" s="76">
        <v>140.13662</v>
      </c>
      <c r="E393" s="74" t="s">
        <v>2332</v>
      </c>
      <c r="F393" s="121" t="s">
        <v>404</v>
      </c>
      <c r="G393" s="77">
        <v>7</v>
      </c>
      <c r="H393" s="77">
        <v>8</v>
      </c>
      <c r="I393" s="77">
        <v>3</v>
      </c>
      <c r="J393" s="77">
        <v>0</v>
      </c>
    </row>
    <row r="394" spans="1:10" ht="12.75">
      <c r="A394" s="74" t="s">
        <v>343</v>
      </c>
      <c r="B394" s="74" t="s">
        <v>564</v>
      </c>
      <c r="C394" s="74" t="s">
        <v>6499</v>
      </c>
      <c r="D394" s="76">
        <v>140.13662</v>
      </c>
      <c r="E394" s="74" t="s">
        <v>2336</v>
      </c>
      <c r="F394" s="121" t="s">
        <v>404</v>
      </c>
      <c r="G394" s="77">
        <v>7</v>
      </c>
      <c r="H394" s="77">
        <v>8</v>
      </c>
      <c r="I394" s="77">
        <v>3</v>
      </c>
      <c r="J394" s="77">
        <v>0</v>
      </c>
    </row>
    <row r="395" spans="1:10" ht="12.75">
      <c r="A395" s="74" t="s">
        <v>43</v>
      </c>
      <c r="B395" s="74" t="s">
        <v>44</v>
      </c>
      <c r="C395" s="74" t="s">
        <v>227</v>
      </c>
      <c r="D395" s="76">
        <v>146.18426</v>
      </c>
      <c r="E395" s="74" t="s">
        <v>45</v>
      </c>
      <c r="F395" s="121" t="s">
        <v>404</v>
      </c>
      <c r="G395" s="77">
        <v>7</v>
      </c>
      <c r="H395" s="77">
        <v>14</v>
      </c>
      <c r="I395" s="77">
        <v>3</v>
      </c>
      <c r="J395" s="77">
        <v>0</v>
      </c>
    </row>
    <row r="396" spans="1:10" ht="12.75">
      <c r="A396" s="74" t="s">
        <v>2428</v>
      </c>
      <c r="B396" s="74" t="s">
        <v>2429</v>
      </c>
      <c r="C396" s="74" t="s">
        <v>225</v>
      </c>
      <c r="D396" s="76">
        <v>146.18426</v>
      </c>
      <c r="E396" s="74" t="s">
        <v>2430</v>
      </c>
      <c r="F396" s="121" t="s">
        <v>404</v>
      </c>
      <c r="G396" s="77">
        <v>7</v>
      </c>
      <c r="H396" s="77">
        <v>14</v>
      </c>
      <c r="I396" s="77">
        <v>3</v>
      </c>
      <c r="J396" s="77">
        <v>0</v>
      </c>
    </row>
    <row r="397" spans="1:10" ht="12.75">
      <c r="A397" s="74" t="s">
        <v>3915</v>
      </c>
      <c r="B397" s="74" t="s">
        <v>3916</v>
      </c>
      <c r="C397" s="74" t="s">
        <v>227</v>
      </c>
      <c r="D397" s="76">
        <v>148.20014</v>
      </c>
      <c r="E397" s="74" t="s">
        <v>3917</v>
      </c>
      <c r="F397" s="121" t="s">
        <v>404</v>
      </c>
      <c r="G397" s="77">
        <v>7</v>
      </c>
      <c r="H397" s="77">
        <v>16</v>
      </c>
      <c r="I397" s="77">
        <v>3</v>
      </c>
      <c r="J397" s="77">
        <v>0</v>
      </c>
    </row>
    <row r="398" spans="1:10" ht="12.75">
      <c r="A398" s="74" t="s">
        <v>3918</v>
      </c>
      <c r="B398" s="74" t="s">
        <v>3919</v>
      </c>
      <c r="C398" s="74" t="s">
        <v>227</v>
      </c>
      <c r="D398" s="76">
        <v>148.20014</v>
      </c>
      <c r="E398" s="74" t="s">
        <v>3920</v>
      </c>
      <c r="F398" s="121" t="s">
        <v>404</v>
      </c>
      <c r="G398" s="77">
        <v>7</v>
      </c>
      <c r="H398" s="77">
        <v>16</v>
      </c>
      <c r="I398" s="77">
        <v>3</v>
      </c>
      <c r="J398" s="77">
        <v>0</v>
      </c>
    </row>
    <row r="399" spans="1:10" ht="12.75">
      <c r="A399" s="74" t="s">
        <v>3921</v>
      </c>
      <c r="B399" s="74" t="s">
        <v>3922</v>
      </c>
      <c r="C399" s="74" t="s">
        <v>227</v>
      </c>
      <c r="D399" s="76">
        <v>148.20014</v>
      </c>
      <c r="E399" s="74" t="s">
        <v>2679</v>
      </c>
      <c r="F399" s="121" t="s">
        <v>404</v>
      </c>
      <c r="G399" s="77">
        <v>7</v>
      </c>
      <c r="H399" s="77">
        <v>16</v>
      </c>
      <c r="I399" s="77">
        <v>3</v>
      </c>
      <c r="J399" s="77">
        <v>0</v>
      </c>
    </row>
    <row r="400" spans="1:10" ht="12.75">
      <c r="A400" s="74" t="s">
        <v>2431</v>
      </c>
      <c r="B400" s="74" t="s">
        <v>238</v>
      </c>
      <c r="C400" s="74" t="s">
        <v>227</v>
      </c>
      <c r="D400" s="76">
        <v>160.16778</v>
      </c>
      <c r="E400" s="74" t="s">
        <v>239</v>
      </c>
      <c r="F400" s="121" t="s">
        <v>404</v>
      </c>
      <c r="G400" s="77">
        <v>7</v>
      </c>
      <c r="H400" s="77">
        <v>12</v>
      </c>
      <c r="I400" s="77">
        <v>4</v>
      </c>
      <c r="J400" s="77">
        <v>0</v>
      </c>
    </row>
    <row r="401" spans="1:10" ht="12.75">
      <c r="A401" s="74" t="s">
        <v>417</v>
      </c>
      <c r="B401" s="74" t="s">
        <v>240</v>
      </c>
      <c r="C401" s="74" t="s">
        <v>1242</v>
      </c>
      <c r="D401" s="76">
        <v>160.16778</v>
      </c>
      <c r="E401" s="74" t="s">
        <v>241</v>
      </c>
      <c r="F401" s="121" t="s">
        <v>404</v>
      </c>
      <c r="G401" s="77">
        <v>7</v>
      </c>
      <c r="H401" s="77">
        <v>12</v>
      </c>
      <c r="I401" s="77">
        <v>4</v>
      </c>
      <c r="J401" s="77">
        <v>0</v>
      </c>
    </row>
    <row r="402" spans="1:10" ht="12.75">
      <c r="A402" s="74" t="s">
        <v>546</v>
      </c>
      <c r="B402" s="74" t="s">
        <v>547</v>
      </c>
      <c r="C402" s="74" t="s">
        <v>227</v>
      </c>
      <c r="D402" s="76">
        <v>164.19954</v>
      </c>
      <c r="E402" s="74" t="s">
        <v>548</v>
      </c>
      <c r="F402" s="121" t="s">
        <v>404</v>
      </c>
      <c r="G402" s="77">
        <v>7</v>
      </c>
      <c r="H402" s="77">
        <v>16</v>
      </c>
      <c r="I402" s="77">
        <v>4</v>
      </c>
      <c r="J402" s="77">
        <v>0</v>
      </c>
    </row>
    <row r="403" spans="1:10" ht="12.75">
      <c r="A403" s="74" t="s">
        <v>2680</v>
      </c>
      <c r="B403" s="74" t="s">
        <v>2681</v>
      </c>
      <c r="C403" s="74" t="s">
        <v>227</v>
      </c>
      <c r="D403" s="76">
        <v>164.19954</v>
      </c>
      <c r="E403" s="74" t="s">
        <v>2682</v>
      </c>
      <c r="F403" s="121" t="s">
        <v>404</v>
      </c>
      <c r="G403" s="77">
        <v>7</v>
      </c>
      <c r="H403" s="77">
        <v>16</v>
      </c>
      <c r="I403" s="77">
        <v>4</v>
      </c>
      <c r="J403" s="77">
        <v>0</v>
      </c>
    </row>
    <row r="404" spans="1:10" ht="12.75">
      <c r="A404" s="74" t="s">
        <v>5038</v>
      </c>
      <c r="B404" s="74" t="s">
        <v>5039</v>
      </c>
      <c r="C404" s="74" t="s">
        <v>6503</v>
      </c>
      <c r="D404" s="76">
        <v>177.1983</v>
      </c>
      <c r="E404" s="74" t="s">
        <v>5040</v>
      </c>
      <c r="F404" s="121" t="s">
        <v>404</v>
      </c>
      <c r="G404" s="77">
        <v>7</v>
      </c>
      <c r="H404" s="77">
        <v>15</v>
      </c>
      <c r="I404" s="77">
        <v>4</v>
      </c>
      <c r="J404" s="77">
        <v>1</v>
      </c>
    </row>
    <row r="405" spans="1:10" ht="12.75">
      <c r="A405" s="74" t="s">
        <v>5500</v>
      </c>
      <c r="B405" s="74" t="s">
        <v>1547</v>
      </c>
      <c r="C405" s="74" t="s">
        <v>6470</v>
      </c>
      <c r="D405" s="76">
        <v>104.14912</v>
      </c>
      <c r="E405" s="74" t="s">
        <v>3252</v>
      </c>
      <c r="F405" s="121" t="s">
        <v>404</v>
      </c>
      <c r="G405" s="77">
        <v>8</v>
      </c>
      <c r="H405" s="77">
        <v>8</v>
      </c>
      <c r="I405" s="77">
        <v>0</v>
      </c>
      <c r="J405" s="77">
        <v>0</v>
      </c>
    </row>
    <row r="406" spans="1:10" ht="12.75">
      <c r="A406" s="74" t="s">
        <v>5503</v>
      </c>
      <c r="B406" s="74" t="s">
        <v>431</v>
      </c>
      <c r="C406" s="74" t="s">
        <v>3979</v>
      </c>
      <c r="D406" s="76">
        <v>106.165</v>
      </c>
      <c r="E406" s="74" t="s">
        <v>2667</v>
      </c>
      <c r="F406" s="121" t="s">
        <v>404</v>
      </c>
      <c r="G406" s="77">
        <v>8</v>
      </c>
      <c r="H406" s="77">
        <v>10</v>
      </c>
      <c r="I406" s="77">
        <v>0</v>
      </c>
      <c r="J406" s="77">
        <v>0</v>
      </c>
    </row>
    <row r="407" spans="1:10" ht="12.75">
      <c r="A407" s="74" t="s">
        <v>6532</v>
      </c>
      <c r="B407" s="74" t="s">
        <v>1217</v>
      </c>
      <c r="C407" s="74" t="s">
        <v>3980</v>
      </c>
      <c r="D407" s="76">
        <v>106.165</v>
      </c>
      <c r="E407" s="74" t="s">
        <v>2677</v>
      </c>
      <c r="F407" s="121" t="s">
        <v>404</v>
      </c>
      <c r="G407" s="77">
        <v>8</v>
      </c>
      <c r="H407" s="77">
        <v>10</v>
      </c>
      <c r="I407" s="77">
        <v>0</v>
      </c>
      <c r="J407" s="77">
        <v>0</v>
      </c>
    </row>
    <row r="408" spans="1:10" ht="12.75">
      <c r="A408" s="74" t="s">
        <v>6533</v>
      </c>
      <c r="B408" s="74" t="s">
        <v>6546</v>
      </c>
      <c r="C408" s="74" t="s">
        <v>3981</v>
      </c>
      <c r="D408" s="76">
        <v>106.165</v>
      </c>
      <c r="E408" s="74" t="s">
        <v>2678</v>
      </c>
      <c r="F408" s="121" t="s">
        <v>404</v>
      </c>
      <c r="G408" s="77">
        <v>8</v>
      </c>
      <c r="H408" s="77">
        <v>10</v>
      </c>
      <c r="I408" s="77">
        <v>0</v>
      </c>
      <c r="J408" s="77">
        <v>0</v>
      </c>
    </row>
    <row r="409" spans="1:10" ht="12.75">
      <c r="A409" s="74" t="s">
        <v>6534</v>
      </c>
      <c r="B409" s="74" t="s">
        <v>6547</v>
      </c>
      <c r="C409" s="74" t="s">
        <v>3982</v>
      </c>
      <c r="D409" s="76">
        <v>106.165</v>
      </c>
      <c r="E409" s="74" t="s">
        <v>296</v>
      </c>
      <c r="F409" s="121" t="s">
        <v>404</v>
      </c>
      <c r="G409" s="77">
        <v>8</v>
      </c>
      <c r="H409" s="77">
        <v>10</v>
      </c>
      <c r="I409" s="77">
        <v>0</v>
      </c>
      <c r="J409" s="77">
        <v>0</v>
      </c>
    </row>
    <row r="410" spans="1:10" ht="12.75">
      <c r="A410" s="74" t="s">
        <v>1669</v>
      </c>
      <c r="B410" s="74" t="s">
        <v>1670</v>
      </c>
      <c r="C410" s="74" t="s">
        <v>6485</v>
      </c>
      <c r="D410" s="76">
        <v>110.19676</v>
      </c>
      <c r="E410" s="74" t="s">
        <v>4264</v>
      </c>
      <c r="F410" s="121" t="s">
        <v>404</v>
      </c>
      <c r="G410" s="77">
        <v>8</v>
      </c>
      <c r="H410" s="77">
        <v>14</v>
      </c>
      <c r="I410" s="77">
        <v>0</v>
      </c>
      <c r="J410" s="77">
        <v>0</v>
      </c>
    </row>
    <row r="411" spans="1:10" ht="12.75">
      <c r="A411" s="74" t="s">
        <v>2476</v>
      </c>
      <c r="B411" s="74" t="s">
        <v>2477</v>
      </c>
      <c r="C411" s="74" t="s">
        <v>227</v>
      </c>
      <c r="D411" s="76">
        <v>112.21264</v>
      </c>
      <c r="E411" s="74" t="s">
        <v>509</v>
      </c>
      <c r="F411" s="121" t="s">
        <v>404</v>
      </c>
      <c r="G411" s="77">
        <v>8</v>
      </c>
      <c r="H411" s="77">
        <v>16</v>
      </c>
      <c r="I411" s="77">
        <v>0</v>
      </c>
      <c r="J411" s="77">
        <v>0</v>
      </c>
    </row>
    <row r="412" spans="1:10" ht="12.75">
      <c r="A412" s="74" t="s">
        <v>4101</v>
      </c>
      <c r="B412" s="74" t="s">
        <v>4102</v>
      </c>
      <c r="C412" s="74" t="s">
        <v>227</v>
      </c>
      <c r="D412" s="76">
        <v>112.21264</v>
      </c>
      <c r="E412" s="74" t="s">
        <v>510</v>
      </c>
      <c r="F412" s="121" t="s">
        <v>404</v>
      </c>
      <c r="G412" s="77">
        <v>8</v>
      </c>
      <c r="H412" s="77">
        <v>16</v>
      </c>
      <c r="I412" s="77">
        <v>0</v>
      </c>
      <c r="J412" s="77">
        <v>0</v>
      </c>
    </row>
    <row r="413" spans="1:10" ht="12.75">
      <c r="A413" s="74" t="s">
        <v>4103</v>
      </c>
      <c r="B413" s="74" t="s">
        <v>4104</v>
      </c>
      <c r="C413" s="74" t="s">
        <v>227</v>
      </c>
      <c r="D413" s="76">
        <v>112.21264</v>
      </c>
      <c r="E413" s="74" t="s">
        <v>511</v>
      </c>
      <c r="F413" s="121" t="s">
        <v>404</v>
      </c>
      <c r="G413" s="77">
        <v>8</v>
      </c>
      <c r="H413" s="77">
        <v>16</v>
      </c>
      <c r="I413" s="77">
        <v>0</v>
      </c>
      <c r="J413" s="77">
        <v>0</v>
      </c>
    </row>
    <row r="414" spans="1:10" ht="12.75">
      <c r="A414" s="74" t="s">
        <v>4105</v>
      </c>
      <c r="B414" s="74" t="s">
        <v>4106</v>
      </c>
      <c r="C414" s="74" t="s">
        <v>227</v>
      </c>
      <c r="D414" s="76">
        <v>112.21264</v>
      </c>
      <c r="E414" s="74" t="s">
        <v>512</v>
      </c>
      <c r="F414" s="121" t="s">
        <v>404</v>
      </c>
      <c r="G414" s="77">
        <v>8</v>
      </c>
      <c r="H414" s="77">
        <v>16</v>
      </c>
      <c r="I414" s="77">
        <v>0</v>
      </c>
      <c r="J414" s="77">
        <v>0</v>
      </c>
    </row>
    <row r="415" spans="1:10" ht="12.75">
      <c r="A415" s="74" t="s">
        <v>4107</v>
      </c>
      <c r="B415" s="74" t="s">
        <v>4108</v>
      </c>
      <c r="C415" s="74" t="s">
        <v>227</v>
      </c>
      <c r="D415" s="76">
        <v>112.21264</v>
      </c>
      <c r="E415" s="74" t="s">
        <v>513</v>
      </c>
      <c r="F415" s="121" t="s">
        <v>404</v>
      </c>
      <c r="G415" s="77">
        <v>8</v>
      </c>
      <c r="H415" s="77">
        <v>16</v>
      </c>
      <c r="I415" s="77">
        <v>0</v>
      </c>
      <c r="J415" s="77">
        <v>0</v>
      </c>
    </row>
    <row r="416" spans="1:10" ht="12.75">
      <c r="A416" s="74" t="s">
        <v>4109</v>
      </c>
      <c r="B416" s="74" t="s">
        <v>4110</v>
      </c>
      <c r="C416" s="74" t="s">
        <v>227</v>
      </c>
      <c r="D416" s="76">
        <v>112.21264</v>
      </c>
      <c r="E416" s="74" t="s">
        <v>514</v>
      </c>
      <c r="F416" s="121" t="s">
        <v>404</v>
      </c>
      <c r="G416" s="77">
        <v>8</v>
      </c>
      <c r="H416" s="77">
        <v>16</v>
      </c>
      <c r="I416" s="77">
        <v>0</v>
      </c>
      <c r="J416" s="77">
        <v>0</v>
      </c>
    </row>
    <row r="417" spans="1:10" ht="12.75">
      <c r="A417" s="74" t="s">
        <v>4111</v>
      </c>
      <c r="B417" s="74" t="s">
        <v>4112</v>
      </c>
      <c r="C417" s="74" t="s">
        <v>227</v>
      </c>
      <c r="D417" s="76">
        <v>112.21264</v>
      </c>
      <c r="E417" s="74" t="s">
        <v>515</v>
      </c>
      <c r="F417" s="121" t="s">
        <v>404</v>
      </c>
      <c r="G417" s="77">
        <v>8</v>
      </c>
      <c r="H417" s="77">
        <v>16</v>
      </c>
      <c r="I417" s="77">
        <v>0</v>
      </c>
      <c r="J417" s="77">
        <v>0</v>
      </c>
    </row>
    <row r="418" spans="1:10" ht="12.75">
      <c r="A418" s="74" t="s">
        <v>4113</v>
      </c>
      <c r="B418" s="74" t="s">
        <v>4114</v>
      </c>
      <c r="C418" s="74" t="s">
        <v>227</v>
      </c>
      <c r="D418" s="76">
        <v>112.21264</v>
      </c>
      <c r="E418" s="74" t="s">
        <v>516</v>
      </c>
      <c r="F418" s="121" t="s">
        <v>404</v>
      </c>
      <c r="G418" s="77">
        <v>8</v>
      </c>
      <c r="H418" s="77">
        <v>16</v>
      </c>
      <c r="I418" s="77">
        <v>0</v>
      </c>
      <c r="J418" s="77">
        <v>0</v>
      </c>
    </row>
    <row r="419" spans="1:10" ht="12.75">
      <c r="A419" s="74" t="s">
        <v>6386</v>
      </c>
      <c r="B419" s="74" t="s">
        <v>6201</v>
      </c>
      <c r="C419" s="74" t="s">
        <v>227</v>
      </c>
      <c r="D419" s="76">
        <v>112.21264</v>
      </c>
      <c r="E419" s="74" t="s">
        <v>1253</v>
      </c>
      <c r="F419" s="121" t="s">
        <v>404</v>
      </c>
      <c r="G419" s="77">
        <v>8</v>
      </c>
      <c r="H419" s="77">
        <v>16</v>
      </c>
      <c r="I419" s="77">
        <v>0</v>
      </c>
      <c r="J419" s="77">
        <v>0</v>
      </c>
    </row>
    <row r="420" spans="1:10" ht="12.75">
      <c r="A420" s="74" t="s">
        <v>6202</v>
      </c>
      <c r="B420" s="74" t="s">
        <v>6203</v>
      </c>
      <c r="C420" s="74" t="s">
        <v>227</v>
      </c>
      <c r="D420" s="76">
        <v>112.21264</v>
      </c>
      <c r="E420" s="74" t="s">
        <v>517</v>
      </c>
      <c r="F420" s="121" t="s">
        <v>404</v>
      </c>
      <c r="G420" s="77">
        <v>8</v>
      </c>
      <c r="H420" s="77">
        <v>16</v>
      </c>
      <c r="I420" s="77">
        <v>0</v>
      </c>
      <c r="J420" s="77">
        <v>0</v>
      </c>
    </row>
    <row r="421" spans="1:10" ht="12.75">
      <c r="A421" s="74" t="s">
        <v>433</v>
      </c>
      <c r="B421" s="74" t="s">
        <v>6204</v>
      </c>
      <c r="C421" s="74" t="s">
        <v>227</v>
      </c>
      <c r="D421" s="76">
        <v>112.21264</v>
      </c>
      <c r="E421" s="74" t="s">
        <v>1254</v>
      </c>
      <c r="F421" s="121" t="s">
        <v>404</v>
      </c>
      <c r="G421" s="77">
        <v>8</v>
      </c>
      <c r="H421" s="77">
        <v>16</v>
      </c>
      <c r="I421" s="77">
        <v>0</v>
      </c>
      <c r="J421" s="77">
        <v>0</v>
      </c>
    </row>
    <row r="422" spans="1:10" ht="12.75">
      <c r="A422" s="74" t="s">
        <v>6205</v>
      </c>
      <c r="B422" s="74" t="s">
        <v>6206</v>
      </c>
      <c r="C422" s="74" t="s">
        <v>227</v>
      </c>
      <c r="D422" s="76">
        <v>112.21264</v>
      </c>
      <c r="E422" s="74" t="s">
        <v>518</v>
      </c>
      <c r="F422" s="121" t="s">
        <v>404</v>
      </c>
      <c r="G422" s="77">
        <v>8</v>
      </c>
      <c r="H422" s="77">
        <v>16</v>
      </c>
      <c r="I422" s="77">
        <v>0</v>
      </c>
      <c r="J422" s="77">
        <v>0</v>
      </c>
    </row>
    <row r="423" spans="1:10" ht="12.75">
      <c r="A423" s="74" t="s">
        <v>2245</v>
      </c>
      <c r="B423" s="74" t="s">
        <v>2246</v>
      </c>
      <c r="C423" s="74" t="s">
        <v>1245</v>
      </c>
      <c r="D423" s="76">
        <v>112.21264</v>
      </c>
      <c r="E423" s="74" t="s">
        <v>2247</v>
      </c>
      <c r="F423" s="121" t="s">
        <v>404</v>
      </c>
      <c r="G423" s="77">
        <v>8</v>
      </c>
      <c r="H423" s="77">
        <v>16</v>
      </c>
      <c r="I423" s="77">
        <v>0</v>
      </c>
      <c r="J423" s="77">
        <v>0</v>
      </c>
    </row>
    <row r="424" spans="1:10" ht="12.75">
      <c r="A424" s="74" t="s">
        <v>2248</v>
      </c>
      <c r="B424" s="74" t="s">
        <v>2249</v>
      </c>
      <c r="C424" s="74" t="s">
        <v>6484</v>
      </c>
      <c r="D424" s="76">
        <v>112.21264</v>
      </c>
      <c r="E424" s="74" t="s">
        <v>2250</v>
      </c>
      <c r="F424" s="121" t="s">
        <v>404</v>
      </c>
      <c r="G424" s="77">
        <v>8</v>
      </c>
      <c r="H424" s="77">
        <v>16</v>
      </c>
      <c r="I424" s="77">
        <v>0</v>
      </c>
      <c r="J424" s="77">
        <v>0</v>
      </c>
    </row>
    <row r="425" spans="1:10" ht="12.75">
      <c r="A425" s="74" t="s">
        <v>2604</v>
      </c>
      <c r="B425" s="74" t="s">
        <v>2605</v>
      </c>
      <c r="C425" s="74" t="s">
        <v>6484</v>
      </c>
      <c r="D425" s="76">
        <v>112.21264</v>
      </c>
      <c r="E425" s="74" t="s">
        <v>2606</v>
      </c>
      <c r="F425" s="121" t="s">
        <v>404</v>
      </c>
      <c r="G425" s="77">
        <v>8</v>
      </c>
      <c r="H425" s="77">
        <v>16</v>
      </c>
      <c r="I425" s="77">
        <v>0</v>
      </c>
      <c r="J425" s="77">
        <v>0</v>
      </c>
    </row>
    <row r="426" spans="1:10" ht="12.75">
      <c r="A426" s="74" t="s">
        <v>2607</v>
      </c>
      <c r="B426" s="74" t="s">
        <v>2608</v>
      </c>
      <c r="C426" s="74" t="s">
        <v>6484</v>
      </c>
      <c r="D426" s="76">
        <v>112.21264</v>
      </c>
      <c r="E426" s="74" t="s">
        <v>2609</v>
      </c>
      <c r="F426" s="121" t="s">
        <v>404</v>
      </c>
      <c r="G426" s="77">
        <v>8</v>
      </c>
      <c r="H426" s="77">
        <v>16</v>
      </c>
      <c r="I426" s="77">
        <v>0</v>
      </c>
      <c r="J426" s="77">
        <v>0</v>
      </c>
    </row>
    <row r="427" spans="1:10" ht="12.75">
      <c r="A427" s="74" t="s">
        <v>5466</v>
      </c>
      <c r="B427" s="74" t="s">
        <v>5467</v>
      </c>
      <c r="C427" s="74" t="s">
        <v>1246</v>
      </c>
      <c r="D427" s="76">
        <v>112.21264</v>
      </c>
      <c r="E427" s="74" t="s">
        <v>5468</v>
      </c>
      <c r="F427" s="121" t="s">
        <v>404</v>
      </c>
      <c r="G427" s="77">
        <v>8</v>
      </c>
      <c r="H427" s="77">
        <v>16</v>
      </c>
      <c r="I427" s="77">
        <v>0</v>
      </c>
      <c r="J427" s="77">
        <v>0</v>
      </c>
    </row>
    <row r="428" spans="1:10" ht="12.75">
      <c r="A428" s="74" t="s">
        <v>5469</v>
      </c>
      <c r="B428" s="74" t="s">
        <v>5470</v>
      </c>
      <c r="C428" s="74" t="s">
        <v>6485</v>
      </c>
      <c r="D428" s="76">
        <v>112.21264</v>
      </c>
      <c r="E428" s="74" t="s">
        <v>5471</v>
      </c>
      <c r="F428" s="121" t="s">
        <v>404</v>
      </c>
      <c r="G428" s="77">
        <v>8</v>
      </c>
      <c r="H428" s="77">
        <v>16</v>
      </c>
      <c r="I428" s="77">
        <v>0</v>
      </c>
      <c r="J428" s="77">
        <v>0</v>
      </c>
    </row>
    <row r="429" spans="1:10" ht="12.75">
      <c r="A429" s="74" t="s">
        <v>5472</v>
      </c>
      <c r="B429" s="74" t="s">
        <v>5473</v>
      </c>
      <c r="C429" s="74" t="s">
        <v>1246</v>
      </c>
      <c r="D429" s="76">
        <v>112.21264</v>
      </c>
      <c r="E429" s="74" t="s">
        <v>5474</v>
      </c>
      <c r="F429" s="121" t="s">
        <v>404</v>
      </c>
      <c r="G429" s="77">
        <v>8</v>
      </c>
      <c r="H429" s="77">
        <v>16</v>
      </c>
      <c r="I429" s="77">
        <v>0</v>
      </c>
      <c r="J429" s="77">
        <v>0</v>
      </c>
    </row>
    <row r="430" spans="1:10" ht="12.75">
      <c r="A430" s="74" t="s">
        <v>5475</v>
      </c>
      <c r="B430" s="74" t="s">
        <v>5476</v>
      </c>
      <c r="C430" s="74" t="s">
        <v>1246</v>
      </c>
      <c r="D430" s="76">
        <v>112.21264</v>
      </c>
      <c r="E430" s="74" t="s">
        <v>5477</v>
      </c>
      <c r="F430" s="121" t="s">
        <v>404</v>
      </c>
      <c r="G430" s="77">
        <v>8</v>
      </c>
      <c r="H430" s="77">
        <v>16</v>
      </c>
      <c r="I430" s="77">
        <v>0</v>
      </c>
      <c r="J430" s="77">
        <v>0</v>
      </c>
    </row>
    <row r="431" spans="1:10" ht="12.75">
      <c r="A431" s="74" t="s">
        <v>5478</v>
      </c>
      <c r="B431" s="74" t="s">
        <v>5479</v>
      </c>
      <c r="C431" s="74" t="s">
        <v>1246</v>
      </c>
      <c r="D431" s="76">
        <v>112.21264</v>
      </c>
      <c r="E431" s="74" t="s">
        <v>5480</v>
      </c>
      <c r="F431" s="121" t="s">
        <v>404</v>
      </c>
      <c r="G431" s="77">
        <v>8</v>
      </c>
      <c r="H431" s="77">
        <v>16</v>
      </c>
      <c r="I431" s="77">
        <v>0</v>
      </c>
      <c r="J431" s="77">
        <v>0</v>
      </c>
    </row>
    <row r="432" spans="1:10" ht="12.75">
      <c r="A432" s="74" t="s">
        <v>5481</v>
      </c>
      <c r="B432" s="74" t="s">
        <v>5482</v>
      </c>
      <c r="C432" s="74" t="s">
        <v>1246</v>
      </c>
      <c r="D432" s="76">
        <v>112.21264</v>
      </c>
      <c r="E432" s="74" t="s">
        <v>1620</v>
      </c>
      <c r="F432" s="121" t="s">
        <v>404</v>
      </c>
      <c r="G432" s="77">
        <v>8</v>
      </c>
      <c r="H432" s="77">
        <v>16</v>
      </c>
      <c r="I432" s="77">
        <v>0</v>
      </c>
      <c r="J432" s="77">
        <v>0</v>
      </c>
    </row>
    <row r="433" spans="1:10" ht="12.75">
      <c r="A433" s="74" t="s">
        <v>1621</v>
      </c>
      <c r="B433" s="74" t="s">
        <v>1622</v>
      </c>
      <c r="C433" s="74" t="s">
        <v>6485</v>
      </c>
      <c r="D433" s="76">
        <v>112.21264</v>
      </c>
      <c r="E433" s="74" t="s">
        <v>1623</v>
      </c>
      <c r="F433" s="121" t="s">
        <v>404</v>
      </c>
      <c r="G433" s="77">
        <v>8</v>
      </c>
      <c r="H433" s="77">
        <v>16</v>
      </c>
      <c r="I433" s="77">
        <v>0</v>
      </c>
      <c r="J433" s="77">
        <v>0</v>
      </c>
    </row>
    <row r="434" spans="1:10" ht="12.75">
      <c r="A434" s="74" t="s">
        <v>1624</v>
      </c>
      <c r="B434" s="74" t="s">
        <v>1625</v>
      </c>
      <c r="C434" s="74" t="s">
        <v>1246</v>
      </c>
      <c r="D434" s="76">
        <v>112.21264</v>
      </c>
      <c r="E434" s="74" t="s">
        <v>1626</v>
      </c>
      <c r="F434" s="121" t="s">
        <v>404</v>
      </c>
      <c r="G434" s="77">
        <v>8</v>
      </c>
      <c r="H434" s="77">
        <v>16</v>
      </c>
      <c r="I434" s="77">
        <v>0</v>
      </c>
      <c r="J434" s="77">
        <v>0</v>
      </c>
    </row>
    <row r="435" spans="1:10" ht="12.75">
      <c r="A435" s="74" t="s">
        <v>1627</v>
      </c>
      <c r="B435" s="74" t="s">
        <v>1628</v>
      </c>
      <c r="C435" s="74" t="s">
        <v>6485</v>
      </c>
      <c r="D435" s="76">
        <v>112.21264</v>
      </c>
      <c r="E435" s="74" t="s">
        <v>1629</v>
      </c>
      <c r="F435" s="121" t="s">
        <v>404</v>
      </c>
      <c r="G435" s="77">
        <v>8</v>
      </c>
      <c r="H435" s="77">
        <v>16</v>
      </c>
      <c r="I435" s="77">
        <v>0</v>
      </c>
      <c r="J435" s="77">
        <v>0</v>
      </c>
    </row>
    <row r="436" spans="1:10" ht="12.75">
      <c r="A436" s="74" t="s">
        <v>6198</v>
      </c>
      <c r="B436" s="74" t="s">
        <v>5053</v>
      </c>
      <c r="C436" s="74" t="s">
        <v>227</v>
      </c>
      <c r="D436" s="76">
        <v>114.22852</v>
      </c>
      <c r="E436" s="74" t="s">
        <v>6394</v>
      </c>
      <c r="F436" s="121" t="s">
        <v>404</v>
      </c>
      <c r="G436" s="77">
        <v>8</v>
      </c>
      <c r="H436" s="77">
        <v>18</v>
      </c>
      <c r="I436" s="77">
        <v>0</v>
      </c>
      <c r="J436" s="77">
        <v>0</v>
      </c>
    </row>
    <row r="437" spans="1:10" ht="12.75">
      <c r="A437" s="74" t="s">
        <v>1320</v>
      </c>
      <c r="B437" s="74" t="s">
        <v>1321</v>
      </c>
      <c r="C437" s="74" t="s">
        <v>2919</v>
      </c>
      <c r="D437" s="76">
        <v>114.22852</v>
      </c>
      <c r="E437" s="74" t="s">
        <v>4031</v>
      </c>
      <c r="F437" s="121" t="s">
        <v>404</v>
      </c>
      <c r="G437" s="77">
        <v>8</v>
      </c>
      <c r="H437" s="77">
        <v>18</v>
      </c>
      <c r="I437" s="77">
        <v>0</v>
      </c>
      <c r="J437" s="77">
        <v>0</v>
      </c>
    </row>
    <row r="438" spans="1:10" ht="12.75">
      <c r="A438" s="74" t="s">
        <v>1421</v>
      </c>
      <c r="B438" s="74" t="s">
        <v>4032</v>
      </c>
      <c r="C438" s="74" t="s">
        <v>1242</v>
      </c>
      <c r="D438" s="76">
        <v>114.22852</v>
      </c>
      <c r="E438" s="74" t="s">
        <v>3544</v>
      </c>
      <c r="F438" s="121" t="s">
        <v>404</v>
      </c>
      <c r="G438" s="77">
        <v>8</v>
      </c>
      <c r="H438" s="77">
        <v>18</v>
      </c>
      <c r="I438" s="77">
        <v>0</v>
      </c>
      <c r="J438" s="77">
        <v>0</v>
      </c>
    </row>
    <row r="439" spans="1:10" ht="12.75">
      <c r="A439" s="74" t="s">
        <v>4033</v>
      </c>
      <c r="B439" s="74" t="s">
        <v>4034</v>
      </c>
      <c r="C439" s="74" t="s">
        <v>225</v>
      </c>
      <c r="D439" s="76">
        <v>114.22852</v>
      </c>
      <c r="E439" s="74" t="s">
        <v>4035</v>
      </c>
      <c r="F439" s="121" t="s">
        <v>404</v>
      </c>
      <c r="G439" s="77">
        <v>8</v>
      </c>
      <c r="H439" s="77">
        <v>18</v>
      </c>
      <c r="I439" s="77">
        <v>0</v>
      </c>
      <c r="J439" s="77">
        <v>0</v>
      </c>
    </row>
    <row r="440" spans="1:10" ht="12.75">
      <c r="A440" s="74" t="s">
        <v>4036</v>
      </c>
      <c r="B440" s="74" t="s">
        <v>4037</v>
      </c>
      <c r="C440" s="74" t="s">
        <v>227</v>
      </c>
      <c r="D440" s="76">
        <v>114.22852</v>
      </c>
      <c r="E440" s="74" t="s">
        <v>4038</v>
      </c>
      <c r="F440" s="121" t="s">
        <v>404</v>
      </c>
      <c r="G440" s="77">
        <v>8</v>
      </c>
      <c r="H440" s="77">
        <v>18</v>
      </c>
      <c r="I440" s="77">
        <v>0</v>
      </c>
      <c r="J440" s="77">
        <v>0</v>
      </c>
    </row>
    <row r="441" spans="1:10" ht="12.75">
      <c r="A441" s="74" t="s">
        <v>1422</v>
      </c>
      <c r="B441" s="74" t="s">
        <v>4039</v>
      </c>
      <c r="C441" s="74" t="s">
        <v>227</v>
      </c>
      <c r="D441" s="76">
        <v>114.22852</v>
      </c>
      <c r="E441" s="74" t="s">
        <v>1248</v>
      </c>
      <c r="F441" s="121" t="s">
        <v>404</v>
      </c>
      <c r="G441" s="77">
        <v>8</v>
      </c>
      <c r="H441" s="77">
        <v>18</v>
      </c>
      <c r="I441" s="77">
        <v>0</v>
      </c>
      <c r="J441" s="77">
        <v>0</v>
      </c>
    </row>
    <row r="442" spans="1:10" ht="12.75">
      <c r="A442" s="74" t="s">
        <v>4040</v>
      </c>
      <c r="B442" s="74" t="s">
        <v>4041</v>
      </c>
      <c r="C442" s="74" t="s">
        <v>227</v>
      </c>
      <c r="D442" s="76">
        <v>114.22852</v>
      </c>
      <c r="E442" s="74" t="s">
        <v>4042</v>
      </c>
      <c r="F442" s="121" t="s">
        <v>404</v>
      </c>
      <c r="G442" s="77">
        <v>8</v>
      </c>
      <c r="H442" s="77">
        <v>18</v>
      </c>
      <c r="I442" s="77">
        <v>0</v>
      </c>
      <c r="J442" s="77">
        <v>0</v>
      </c>
    </row>
    <row r="443" spans="1:10" ht="12.75">
      <c r="A443" s="74" t="s">
        <v>1435</v>
      </c>
      <c r="B443" s="74" t="s">
        <v>2491</v>
      </c>
      <c r="C443" s="74" t="s">
        <v>227</v>
      </c>
      <c r="D443" s="76">
        <v>114.22852</v>
      </c>
      <c r="E443" s="74" t="s">
        <v>1249</v>
      </c>
      <c r="F443" s="121" t="s">
        <v>404</v>
      </c>
      <c r="G443" s="77">
        <v>8</v>
      </c>
      <c r="H443" s="77">
        <v>18</v>
      </c>
      <c r="I443" s="77">
        <v>0</v>
      </c>
      <c r="J443" s="77">
        <v>0</v>
      </c>
    </row>
    <row r="444" spans="1:10" ht="12.75">
      <c r="A444" s="74" t="s">
        <v>2492</v>
      </c>
      <c r="B444" s="74" t="s">
        <v>2493</v>
      </c>
      <c r="C444" s="74" t="s">
        <v>227</v>
      </c>
      <c r="D444" s="76">
        <v>114.22852</v>
      </c>
      <c r="E444" s="74" t="s">
        <v>2494</v>
      </c>
      <c r="F444" s="121" t="s">
        <v>404</v>
      </c>
      <c r="G444" s="77">
        <v>8</v>
      </c>
      <c r="H444" s="77">
        <v>18</v>
      </c>
      <c r="I444" s="77">
        <v>0</v>
      </c>
      <c r="J444" s="77">
        <v>0</v>
      </c>
    </row>
    <row r="445" spans="1:10" ht="12.75">
      <c r="A445" s="74" t="s">
        <v>1436</v>
      </c>
      <c r="B445" s="74" t="s">
        <v>2495</v>
      </c>
      <c r="C445" s="74" t="s">
        <v>227</v>
      </c>
      <c r="D445" s="76">
        <v>114.22852</v>
      </c>
      <c r="E445" s="74" t="s">
        <v>382</v>
      </c>
      <c r="F445" s="121" t="s">
        <v>404</v>
      </c>
      <c r="G445" s="77">
        <v>8</v>
      </c>
      <c r="H445" s="77">
        <v>18</v>
      </c>
      <c r="I445" s="77">
        <v>0</v>
      </c>
      <c r="J445" s="77">
        <v>0</v>
      </c>
    </row>
    <row r="446" spans="1:10" ht="12.75">
      <c r="A446" s="74" t="s">
        <v>2496</v>
      </c>
      <c r="B446" s="74" t="s">
        <v>2497</v>
      </c>
      <c r="C446" s="74" t="s">
        <v>227</v>
      </c>
      <c r="D446" s="76">
        <v>114.22852</v>
      </c>
      <c r="E446" s="74" t="s">
        <v>2498</v>
      </c>
      <c r="F446" s="121" t="s">
        <v>404</v>
      </c>
      <c r="G446" s="77">
        <v>8</v>
      </c>
      <c r="H446" s="77">
        <v>18</v>
      </c>
      <c r="I446" s="77">
        <v>0</v>
      </c>
      <c r="J446" s="77">
        <v>0</v>
      </c>
    </row>
    <row r="447" spans="1:10" ht="12.75">
      <c r="A447" s="74" t="s">
        <v>2499</v>
      </c>
      <c r="B447" s="74" t="s">
        <v>2500</v>
      </c>
      <c r="C447" s="74" t="s">
        <v>225</v>
      </c>
      <c r="D447" s="76">
        <v>114.22852</v>
      </c>
      <c r="E447" s="74" t="s">
        <v>2501</v>
      </c>
      <c r="F447" s="121" t="s">
        <v>404</v>
      </c>
      <c r="G447" s="77">
        <v>8</v>
      </c>
      <c r="H447" s="77">
        <v>18</v>
      </c>
      <c r="I447" s="77">
        <v>0</v>
      </c>
      <c r="J447" s="77">
        <v>0</v>
      </c>
    </row>
    <row r="448" spans="1:10" ht="12.75">
      <c r="A448" s="74" t="s">
        <v>2502</v>
      </c>
      <c r="B448" s="74" t="s">
        <v>2503</v>
      </c>
      <c r="C448" s="74" t="s">
        <v>225</v>
      </c>
      <c r="D448" s="76">
        <v>114.22852</v>
      </c>
      <c r="E448" s="74" t="s">
        <v>2504</v>
      </c>
      <c r="F448" s="121" t="s">
        <v>404</v>
      </c>
      <c r="G448" s="77">
        <v>8</v>
      </c>
      <c r="H448" s="77">
        <v>18</v>
      </c>
      <c r="I448" s="77">
        <v>0</v>
      </c>
      <c r="J448" s="77">
        <v>0</v>
      </c>
    </row>
    <row r="449" spans="1:10" ht="12.75">
      <c r="A449" s="74" t="s">
        <v>2505</v>
      </c>
      <c r="B449" s="74" t="s">
        <v>2506</v>
      </c>
      <c r="C449" s="74" t="s">
        <v>225</v>
      </c>
      <c r="D449" s="76">
        <v>114.22852</v>
      </c>
      <c r="E449" s="74" t="s">
        <v>2507</v>
      </c>
      <c r="F449" s="121" t="s">
        <v>404</v>
      </c>
      <c r="G449" s="77">
        <v>8</v>
      </c>
      <c r="H449" s="77">
        <v>18</v>
      </c>
      <c r="I449" s="77">
        <v>0</v>
      </c>
      <c r="J449" s="77">
        <v>0</v>
      </c>
    </row>
    <row r="450" spans="1:10" ht="12.75">
      <c r="A450" s="74" t="s">
        <v>2508</v>
      </c>
      <c r="B450" s="74" t="s">
        <v>2509</v>
      </c>
      <c r="C450" s="74" t="s">
        <v>227</v>
      </c>
      <c r="D450" s="76">
        <v>114.22852</v>
      </c>
      <c r="E450" s="74" t="s">
        <v>2510</v>
      </c>
      <c r="F450" s="121" t="s">
        <v>404</v>
      </c>
      <c r="G450" s="77">
        <v>8</v>
      </c>
      <c r="H450" s="77">
        <v>18</v>
      </c>
      <c r="I450" s="77">
        <v>0</v>
      </c>
      <c r="J450" s="77">
        <v>0</v>
      </c>
    </row>
    <row r="451" spans="1:10" ht="12.75">
      <c r="A451" s="74" t="s">
        <v>2511</v>
      </c>
      <c r="B451" s="74" t="s">
        <v>2512</v>
      </c>
      <c r="C451" s="74" t="s">
        <v>227</v>
      </c>
      <c r="D451" s="76">
        <v>114.22852</v>
      </c>
      <c r="E451" s="74" t="s">
        <v>2513</v>
      </c>
      <c r="F451" s="121" t="s">
        <v>404</v>
      </c>
      <c r="G451" s="77">
        <v>8</v>
      </c>
      <c r="H451" s="77">
        <v>18</v>
      </c>
      <c r="I451" s="77">
        <v>0</v>
      </c>
      <c r="J451" s="77">
        <v>0</v>
      </c>
    </row>
    <row r="452" spans="1:10" ht="12.75">
      <c r="A452" s="74" t="s">
        <v>2514</v>
      </c>
      <c r="B452" s="74" t="s">
        <v>2515</v>
      </c>
      <c r="C452" s="74" t="s">
        <v>225</v>
      </c>
      <c r="D452" s="76">
        <v>114.22852</v>
      </c>
      <c r="E452" s="74" t="s">
        <v>2516</v>
      </c>
      <c r="F452" s="121" t="s">
        <v>404</v>
      </c>
      <c r="G452" s="77">
        <v>8</v>
      </c>
      <c r="H452" s="77">
        <v>18</v>
      </c>
      <c r="I452" s="77">
        <v>0</v>
      </c>
      <c r="J452" s="77">
        <v>0</v>
      </c>
    </row>
    <row r="453" spans="1:10" ht="12.75">
      <c r="A453" s="74" t="s">
        <v>1927</v>
      </c>
      <c r="B453" s="74" t="s">
        <v>1928</v>
      </c>
      <c r="C453" s="74" t="s">
        <v>351</v>
      </c>
      <c r="D453" s="76">
        <v>120.14851999999999</v>
      </c>
      <c r="E453" s="74" t="s">
        <v>2867</v>
      </c>
      <c r="F453" s="121" t="s">
        <v>404</v>
      </c>
      <c r="G453" s="77">
        <v>8</v>
      </c>
      <c r="H453" s="77">
        <v>8</v>
      </c>
      <c r="I453" s="77">
        <v>1</v>
      </c>
      <c r="J453" s="77">
        <v>0</v>
      </c>
    </row>
    <row r="454" spans="1:10" ht="12.75">
      <c r="A454" s="74" t="s">
        <v>1929</v>
      </c>
      <c r="B454" s="74" t="s">
        <v>1930</v>
      </c>
      <c r="C454" s="74" t="s">
        <v>351</v>
      </c>
      <c r="D454" s="76">
        <v>120.14851999999999</v>
      </c>
      <c r="E454" s="74" t="s">
        <v>2868</v>
      </c>
      <c r="F454" s="121" t="s">
        <v>404</v>
      </c>
      <c r="G454" s="77">
        <v>8</v>
      </c>
      <c r="H454" s="77">
        <v>8</v>
      </c>
      <c r="I454" s="77">
        <v>1</v>
      </c>
      <c r="J454" s="77">
        <v>0</v>
      </c>
    </row>
    <row r="455" spans="1:10" ht="12.75">
      <c r="A455" s="74" t="s">
        <v>1931</v>
      </c>
      <c r="B455" s="74" t="s">
        <v>1932</v>
      </c>
      <c r="C455" s="74" t="s">
        <v>351</v>
      </c>
      <c r="D455" s="76">
        <v>120.14851999999999</v>
      </c>
      <c r="E455" s="74" t="s">
        <v>2869</v>
      </c>
      <c r="F455" s="121" t="s">
        <v>404</v>
      </c>
      <c r="G455" s="77">
        <v>8</v>
      </c>
      <c r="H455" s="77">
        <v>8</v>
      </c>
      <c r="I455" s="77">
        <v>1</v>
      </c>
      <c r="J455" s="77">
        <v>0</v>
      </c>
    </row>
    <row r="456" spans="1:10" ht="12.75">
      <c r="A456" s="74" t="s">
        <v>4999</v>
      </c>
      <c r="B456" s="74" t="s">
        <v>5000</v>
      </c>
      <c r="C456" s="74" t="s">
        <v>6475</v>
      </c>
      <c r="D456" s="76">
        <v>120.14851999999999</v>
      </c>
      <c r="E456" s="74" t="s">
        <v>5001</v>
      </c>
      <c r="F456" s="121" t="s">
        <v>404</v>
      </c>
      <c r="G456" s="77">
        <v>8</v>
      </c>
      <c r="H456" s="77">
        <v>8</v>
      </c>
      <c r="I456" s="77">
        <v>1</v>
      </c>
      <c r="J456" s="77">
        <v>0</v>
      </c>
    </row>
    <row r="457" spans="1:10" ht="12.75">
      <c r="A457" s="74" t="s">
        <v>4980</v>
      </c>
      <c r="B457" s="74" t="s">
        <v>4981</v>
      </c>
      <c r="C457" s="74" t="s">
        <v>6475</v>
      </c>
      <c r="D457" s="76">
        <v>122.16439999999999</v>
      </c>
      <c r="E457" s="74" t="s">
        <v>2820</v>
      </c>
      <c r="F457" s="121" t="s">
        <v>404</v>
      </c>
      <c r="G457" s="77">
        <v>8</v>
      </c>
      <c r="H457" s="77">
        <v>10</v>
      </c>
      <c r="I457" s="77">
        <v>1</v>
      </c>
      <c r="J457" s="77">
        <v>0</v>
      </c>
    </row>
    <row r="458" spans="1:10" ht="12.75">
      <c r="A458" s="74" t="s">
        <v>390</v>
      </c>
      <c r="B458" s="74" t="s">
        <v>4982</v>
      </c>
      <c r="C458" s="74" t="s">
        <v>6475</v>
      </c>
      <c r="D458" s="76">
        <v>122.16439999999999</v>
      </c>
      <c r="E458" s="74" t="s">
        <v>2821</v>
      </c>
      <c r="F458" s="121" t="s">
        <v>404</v>
      </c>
      <c r="G458" s="77">
        <v>8</v>
      </c>
      <c r="H458" s="77">
        <v>10</v>
      </c>
      <c r="I458" s="77">
        <v>1</v>
      </c>
      <c r="J458" s="77">
        <v>0</v>
      </c>
    </row>
    <row r="459" spans="1:10" ht="12.75">
      <c r="A459" s="74" t="s">
        <v>4983</v>
      </c>
      <c r="B459" s="74" t="s">
        <v>4984</v>
      </c>
      <c r="C459" s="74" t="s">
        <v>6475</v>
      </c>
      <c r="D459" s="76">
        <v>122.16439999999999</v>
      </c>
      <c r="E459" s="74" t="s">
        <v>2822</v>
      </c>
      <c r="F459" s="121" t="s">
        <v>404</v>
      </c>
      <c r="G459" s="77">
        <v>8</v>
      </c>
      <c r="H459" s="77">
        <v>10</v>
      </c>
      <c r="I459" s="77">
        <v>1</v>
      </c>
      <c r="J459" s="77">
        <v>0</v>
      </c>
    </row>
    <row r="460" spans="1:10" ht="12.75">
      <c r="A460" s="74" t="s">
        <v>4985</v>
      </c>
      <c r="B460" s="74" t="s">
        <v>4986</v>
      </c>
      <c r="C460" s="74" t="s">
        <v>6475</v>
      </c>
      <c r="D460" s="76">
        <v>122.16439999999999</v>
      </c>
      <c r="E460" s="74" t="s">
        <v>2823</v>
      </c>
      <c r="F460" s="121" t="s">
        <v>404</v>
      </c>
      <c r="G460" s="77">
        <v>8</v>
      </c>
      <c r="H460" s="77">
        <v>10</v>
      </c>
      <c r="I460" s="77">
        <v>1</v>
      </c>
      <c r="J460" s="77">
        <v>0</v>
      </c>
    </row>
    <row r="461" spans="1:10" ht="12.75">
      <c r="A461" s="74" t="s">
        <v>4987</v>
      </c>
      <c r="B461" s="74" t="s">
        <v>4988</v>
      </c>
      <c r="C461" s="74" t="s">
        <v>6475</v>
      </c>
      <c r="D461" s="76">
        <v>122.16439999999999</v>
      </c>
      <c r="E461" s="74" t="s">
        <v>2824</v>
      </c>
      <c r="F461" s="121" t="s">
        <v>404</v>
      </c>
      <c r="G461" s="77">
        <v>8</v>
      </c>
      <c r="H461" s="77">
        <v>10</v>
      </c>
      <c r="I461" s="77">
        <v>1</v>
      </c>
      <c r="J461" s="77">
        <v>0</v>
      </c>
    </row>
    <row r="462" spans="1:10" ht="12.75">
      <c r="A462" s="74" t="s">
        <v>4989</v>
      </c>
      <c r="B462" s="74" t="s">
        <v>4990</v>
      </c>
      <c r="C462" s="74" t="s">
        <v>6475</v>
      </c>
      <c r="D462" s="76">
        <v>122.16439999999999</v>
      </c>
      <c r="E462" s="74" t="s">
        <v>4991</v>
      </c>
      <c r="F462" s="121" t="s">
        <v>404</v>
      </c>
      <c r="G462" s="77">
        <v>8</v>
      </c>
      <c r="H462" s="77">
        <v>10</v>
      </c>
      <c r="I462" s="77">
        <v>1</v>
      </c>
      <c r="J462" s="77">
        <v>0</v>
      </c>
    </row>
    <row r="463" spans="1:10" ht="12.75">
      <c r="A463" s="74" t="s">
        <v>5002</v>
      </c>
      <c r="B463" s="74" t="s">
        <v>5003</v>
      </c>
      <c r="C463" s="74" t="s">
        <v>1244</v>
      </c>
      <c r="D463" s="76">
        <v>122.16439999999999</v>
      </c>
      <c r="E463" s="74" t="s">
        <v>5004</v>
      </c>
      <c r="F463" s="121" t="s">
        <v>404</v>
      </c>
      <c r="G463" s="77">
        <v>8</v>
      </c>
      <c r="H463" s="77">
        <v>10</v>
      </c>
      <c r="I463" s="77">
        <v>1</v>
      </c>
      <c r="J463" s="77">
        <v>0</v>
      </c>
    </row>
    <row r="464" spans="1:10" ht="12.75">
      <c r="A464" s="74" t="s">
        <v>3166</v>
      </c>
      <c r="B464" s="74" t="s">
        <v>3167</v>
      </c>
      <c r="C464" s="74" t="s">
        <v>6492</v>
      </c>
      <c r="D464" s="76">
        <v>126.19615999999999</v>
      </c>
      <c r="E464" s="74" t="s">
        <v>2873</v>
      </c>
      <c r="F464" s="121" t="s">
        <v>404</v>
      </c>
      <c r="G464" s="77">
        <v>8</v>
      </c>
      <c r="H464" s="77">
        <v>14</v>
      </c>
      <c r="I464" s="77">
        <v>1</v>
      </c>
      <c r="J464" s="77">
        <v>0</v>
      </c>
    </row>
    <row r="465" spans="1:10" ht="12.75">
      <c r="A465" s="74" t="s">
        <v>535</v>
      </c>
      <c r="B465" s="74" t="s">
        <v>536</v>
      </c>
      <c r="C465" s="74" t="s">
        <v>227</v>
      </c>
      <c r="D465" s="76">
        <v>128.21204</v>
      </c>
      <c r="E465" s="74" t="s">
        <v>3265</v>
      </c>
      <c r="F465" s="121" t="s">
        <v>404</v>
      </c>
      <c r="G465" s="77">
        <v>8</v>
      </c>
      <c r="H465" s="77">
        <v>16</v>
      </c>
      <c r="I465" s="77">
        <v>1</v>
      </c>
      <c r="J465" s="77">
        <v>0</v>
      </c>
    </row>
    <row r="466" spans="1:10" ht="12.75">
      <c r="A466" s="74" t="s">
        <v>1907</v>
      </c>
      <c r="B466" s="74" t="s">
        <v>1908</v>
      </c>
      <c r="C466" s="74" t="s">
        <v>1407</v>
      </c>
      <c r="D466" s="76">
        <v>128.21204</v>
      </c>
      <c r="E466" s="74" t="s">
        <v>1909</v>
      </c>
      <c r="F466" s="121" t="s">
        <v>404</v>
      </c>
      <c r="G466" s="77">
        <v>8</v>
      </c>
      <c r="H466" s="77">
        <v>16</v>
      </c>
      <c r="I466" s="77">
        <v>1</v>
      </c>
      <c r="J466" s="77">
        <v>0</v>
      </c>
    </row>
    <row r="467" spans="1:10" ht="12.75">
      <c r="A467" s="74" t="s">
        <v>3168</v>
      </c>
      <c r="B467" s="74" t="s">
        <v>3169</v>
      </c>
      <c r="C467" s="74" t="s">
        <v>6492</v>
      </c>
      <c r="D467" s="76">
        <v>128.21204</v>
      </c>
      <c r="E467" s="74" t="s">
        <v>3170</v>
      </c>
      <c r="F467" s="121" t="s">
        <v>404</v>
      </c>
      <c r="G467" s="77">
        <v>8</v>
      </c>
      <c r="H467" s="77">
        <v>16</v>
      </c>
      <c r="I467" s="77">
        <v>1</v>
      </c>
      <c r="J467" s="77">
        <v>0</v>
      </c>
    </row>
    <row r="468" spans="1:10" ht="12.75">
      <c r="A468" s="74" t="s">
        <v>367</v>
      </c>
      <c r="B468" s="74" t="s">
        <v>1501</v>
      </c>
      <c r="C468" s="74" t="s">
        <v>227</v>
      </c>
      <c r="D468" s="76">
        <v>130.22792</v>
      </c>
      <c r="E468" s="74" t="s">
        <v>1502</v>
      </c>
      <c r="F468" s="121" t="s">
        <v>404</v>
      </c>
      <c r="G468" s="77">
        <v>8</v>
      </c>
      <c r="H468" s="77">
        <v>18</v>
      </c>
      <c r="I468" s="77">
        <v>1</v>
      </c>
      <c r="J468" s="77">
        <v>0</v>
      </c>
    </row>
    <row r="469" spans="1:10" ht="12.75">
      <c r="A469" s="74" t="s">
        <v>1503</v>
      </c>
      <c r="B469" s="74" t="s">
        <v>1504</v>
      </c>
      <c r="C469" s="74" t="s">
        <v>227</v>
      </c>
      <c r="D469" s="76">
        <v>130.22792</v>
      </c>
      <c r="E469" s="74" t="s">
        <v>1505</v>
      </c>
      <c r="F469" s="121" t="s">
        <v>404</v>
      </c>
      <c r="G469" s="77">
        <v>8</v>
      </c>
      <c r="H469" s="77">
        <v>18</v>
      </c>
      <c r="I469" s="77">
        <v>1</v>
      </c>
      <c r="J469" s="77">
        <v>0</v>
      </c>
    </row>
    <row r="470" spans="1:10" ht="12.75">
      <c r="A470" s="74" t="s">
        <v>368</v>
      </c>
      <c r="B470" s="74" t="s">
        <v>1506</v>
      </c>
      <c r="C470" s="74" t="s">
        <v>227</v>
      </c>
      <c r="D470" s="76">
        <v>130.22792</v>
      </c>
      <c r="E470" s="74" t="s">
        <v>1507</v>
      </c>
      <c r="F470" s="121" t="s">
        <v>404</v>
      </c>
      <c r="G470" s="77">
        <v>8</v>
      </c>
      <c r="H470" s="77">
        <v>18</v>
      </c>
      <c r="I470" s="77">
        <v>1</v>
      </c>
      <c r="J470" s="77">
        <v>0</v>
      </c>
    </row>
    <row r="471" spans="1:10" ht="12.75">
      <c r="A471" s="74" t="s">
        <v>369</v>
      </c>
      <c r="B471" s="74" t="s">
        <v>1508</v>
      </c>
      <c r="C471" s="74" t="s">
        <v>227</v>
      </c>
      <c r="D471" s="76">
        <v>130.22792</v>
      </c>
      <c r="E471" s="74" t="s">
        <v>1509</v>
      </c>
      <c r="F471" s="121" t="s">
        <v>404</v>
      </c>
      <c r="G471" s="77">
        <v>8</v>
      </c>
      <c r="H471" s="77">
        <v>18</v>
      </c>
      <c r="I471" s="77">
        <v>1</v>
      </c>
      <c r="J471" s="77">
        <v>0</v>
      </c>
    </row>
    <row r="472" spans="1:10" ht="12.75">
      <c r="A472" s="74" t="s">
        <v>1510</v>
      </c>
      <c r="B472" s="74" t="s">
        <v>1511</v>
      </c>
      <c r="C472" s="74" t="s">
        <v>227</v>
      </c>
      <c r="D472" s="76">
        <v>130.22792</v>
      </c>
      <c r="E472" s="74" t="s">
        <v>1512</v>
      </c>
      <c r="F472" s="121" t="s">
        <v>404</v>
      </c>
      <c r="G472" s="77">
        <v>8</v>
      </c>
      <c r="H472" s="77">
        <v>18</v>
      </c>
      <c r="I472" s="77">
        <v>1</v>
      </c>
      <c r="J472" s="77">
        <v>0</v>
      </c>
    </row>
    <row r="473" spans="1:10" ht="12.75">
      <c r="A473" s="74" t="s">
        <v>1513</v>
      </c>
      <c r="B473" s="74" t="s">
        <v>2262</v>
      </c>
      <c r="C473" s="74" t="s">
        <v>227</v>
      </c>
      <c r="D473" s="76">
        <v>130.22792</v>
      </c>
      <c r="E473" s="74" t="s">
        <v>2263</v>
      </c>
      <c r="F473" s="121" t="s">
        <v>404</v>
      </c>
      <c r="G473" s="77">
        <v>8</v>
      </c>
      <c r="H473" s="77">
        <v>18</v>
      </c>
      <c r="I473" s="77">
        <v>1</v>
      </c>
      <c r="J473" s="77">
        <v>0</v>
      </c>
    </row>
    <row r="474" spans="1:10" ht="12.75">
      <c r="A474" s="74" t="s">
        <v>537</v>
      </c>
      <c r="B474" s="74" t="s">
        <v>538</v>
      </c>
      <c r="C474" s="74" t="s">
        <v>227</v>
      </c>
      <c r="D474" s="76">
        <v>130.22792</v>
      </c>
      <c r="E474" s="74" t="s">
        <v>539</v>
      </c>
      <c r="F474" s="121" t="s">
        <v>404</v>
      </c>
      <c r="G474" s="77">
        <v>8</v>
      </c>
      <c r="H474" s="77">
        <v>18</v>
      </c>
      <c r="I474" s="77">
        <v>1</v>
      </c>
      <c r="J474" s="77">
        <v>0</v>
      </c>
    </row>
    <row r="475" spans="1:10" ht="12.75">
      <c r="A475" s="74" t="s">
        <v>540</v>
      </c>
      <c r="B475" s="74" t="s">
        <v>541</v>
      </c>
      <c r="C475" s="74" t="s">
        <v>227</v>
      </c>
      <c r="D475" s="76">
        <v>130.22792</v>
      </c>
      <c r="E475" s="74" t="s">
        <v>542</v>
      </c>
      <c r="F475" s="121" t="s">
        <v>404</v>
      </c>
      <c r="G475" s="77">
        <v>8</v>
      </c>
      <c r="H475" s="77">
        <v>18</v>
      </c>
      <c r="I475" s="77">
        <v>1</v>
      </c>
      <c r="J475" s="77">
        <v>0</v>
      </c>
    </row>
    <row r="476" spans="1:10" ht="12.75">
      <c r="A476" s="74" t="s">
        <v>3932</v>
      </c>
      <c r="B476" s="74" t="s">
        <v>3933</v>
      </c>
      <c r="C476" s="74" t="s">
        <v>6481</v>
      </c>
      <c r="D476" s="76">
        <v>133.14728</v>
      </c>
      <c r="F476" s="121" t="s">
        <v>404</v>
      </c>
      <c r="G476" s="77">
        <v>8</v>
      </c>
      <c r="H476" s="77">
        <v>7</v>
      </c>
      <c r="I476" s="77">
        <v>1</v>
      </c>
      <c r="J476" s="77">
        <v>1</v>
      </c>
    </row>
    <row r="477" spans="1:10" ht="12.75">
      <c r="A477" s="74" t="s">
        <v>569</v>
      </c>
      <c r="B477" s="74" t="s">
        <v>570</v>
      </c>
      <c r="C477" s="74" t="s">
        <v>6494</v>
      </c>
      <c r="D477" s="76">
        <v>138.16379999999998</v>
      </c>
      <c r="E477" s="74" t="s">
        <v>4955</v>
      </c>
      <c r="F477" s="121" t="s">
        <v>404</v>
      </c>
      <c r="G477" s="77">
        <v>8</v>
      </c>
      <c r="H477" s="77">
        <v>10</v>
      </c>
      <c r="I477" s="77">
        <v>2</v>
      </c>
      <c r="J477" s="77">
        <v>0</v>
      </c>
    </row>
    <row r="478" spans="1:10" ht="12.75">
      <c r="A478" s="74" t="s">
        <v>268</v>
      </c>
      <c r="B478" s="74" t="s">
        <v>269</v>
      </c>
      <c r="C478" s="74" t="s">
        <v>1244</v>
      </c>
      <c r="D478" s="76">
        <v>138.16379999999998</v>
      </c>
      <c r="E478" s="74" t="s">
        <v>2829</v>
      </c>
      <c r="F478" s="121" t="s">
        <v>404</v>
      </c>
      <c r="G478" s="77">
        <v>8</v>
      </c>
      <c r="H478" s="77">
        <v>10</v>
      </c>
      <c r="I478" s="77">
        <v>2</v>
      </c>
      <c r="J478" s="77">
        <v>0</v>
      </c>
    </row>
    <row r="479" spans="1:10" ht="12.75">
      <c r="A479" s="74" t="s">
        <v>1176</v>
      </c>
      <c r="B479" s="74" t="s">
        <v>1177</v>
      </c>
      <c r="C479" s="74" t="s">
        <v>6496</v>
      </c>
      <c r="D479" s="76">
        <v>142.19556</v>
      </c>
      <c r="E479" s="74" t="s">
        <v>1178</v>
      </c>
      <c r="F479" s="121" t="s">
        <v>404</v>
      </c>
      <c r="G479" s="77">
        <v>8</v>
      </c>
      <c r="H479" s="77">
        <v>14</v>
      </c>
      <c r="I479" s="77">
        <v>2</v>
      </c>
      <c r="J479" s="77">
        <v>0</v>
      </c>
    </row>
    <row r="480" spans="1:10" ht="12.75">
      <c r="A480" s="74" t="s">
        <v>1179</v>
      </c>
      <c r="B480" s="74" t="s">
        <v>1180</v>
      </c>
      <c r="C480" s="74" t="s">
        <v>6496</v>
      </c>
      <c r="D480" s="76">
        <v>142.19556</v>
      </c>
      <c r="E480" s="74" t="s">
        <v>1181</v>
      </c>
      <c r="F480" s="121" t="s">
        <v>404</v>
      </c>
      <c r="G480" s="77">
        <v>8</v>
      </c>
      <c r="H480" s="77">
        <v>14</v>
      </c>
      <c r="I480" s="77">
        <v>2</v>
      </c>
      <c r="J480" s="77">
        <v>0</v>
      </c>
    </row>
    <row r="481" spans="1:10" ht="12.75">
      <c r="A481" s="74" t="s">
        <v>1182</v>
      </c>
      <c r="B481" s="74" t="s">
        <v>1183</v>
      </c>
      <c r="C481" s="74" t="s">
        <v>6496</v>
      </c>
      <c r="D481" s="76">
        <v>142.19556</v>
      </c>
      <c r="E481" s="74" t="s">
        <v>1184</v>
      </c>
      <c r="F481" s="121" t="s">
        <v>404</v>
      </c>
      <c r="G481" s="77">
        <v>8</v>
      </c>
      <c r="H481" s="77">
        <v>14</v>
      </c>
      <c r="I481" s="77">
        <v>2</v>
      </c>
      <c r="J481" s="77">
        <v>0</v>
      </c>
    </row>
    <row r="482" spans="1:10" ht="12.75">
      <c r="A482" s="74" t="s">
        <v>46</v>
      </c>
      <c r="B482" s="74" t="s">
        <v>47</v>
      </c>
      <c r="C482" s="74" t="s">
        <v>227</v>
      </c>
      <c r="D482" s="76">
        <v>144.21143999999998</v>
      </c>
      <c r="E482" s="74" t="s">
        <v>175</v>
      </c>
      <c r="F482" s="121" t="s">
        <v>404</v>
      </c>
      <c r="G482" s="77">
        <v>8</v>
      </c>
      <c r="H482" s="77">
        <v>16</v>
      </c>
      <c r="I482" s="77">
        <v>2</v>
      </c>
      <c r="J482" s="77">
        <v>0</v>
      </c>
    </row>
    <row r="483" spans="1:10" ht="12.75">
      <c r="A483" s="74" t="s">
        <v>176</v>
      </c>
      <c r="B483" s="74" t="s">
        <v>177</v>
      </c>
      <c r="C483" s="74" t="s">
        <v>227</v>
      </c>
      <c r="D483" s="76">
        <v>144.21143999999998</v>
      </c>
      <c r="E483" s="74" t="s">
        <v>178</v>
      </c>
      <c r="F483" s="121" t="s">
        <v>404</v>
      </c>
      <c r="G483" s="77">
        <v>8</v>
      </c>
      <c r="H483" s="77">
        <v>16</v>
      </c>
      <c r="I483" s="77">
        <v>2</v>
      </c>
      <c r="J483" s="77">
        <v>0</v>
      </c>
    </row>
    <row r="484" spans="1:10" ht="12.75">
      <c r="A484" s="74" t="s">
        <v>179</v>
      </c>
      <c r="B484" s="74" t="s">
        <v>180</v>
      </c>
      <c r="C484" s="74" t="s">
        <v>227</v>
      </c>
      <c r="D484" s="76">
        <v>144.21143999999998</v>
      </c>
      <c r="E484" s="74" t="s">
        <v>181</v>
      </c>
      <c r="F484" s="121" t="s">
        <v>404</v>
      </c>
      <c r="G484" s="77">
        <v>8</v>
      </c>
      <c r="H484" s="77">
        <v>16</v>
      </c>
      <c r="I484" s="77">
        <v>2</v>
      </c>
      <c r="J484" s="77">
        <v>0</v>
      </c>
    </row>
    <row r="485" spans="1:10" ht="12.75">
      <c r="A485" s="74" t="s">
        <v>2838</v>
      </c>
      <c r="B485" s="74" t="s">
        <v>2839</v>
      </c>
      <c r="C485" s="74" t="s">
        <v>227</v>
      </c>
      <c r="D485" s="76">
        <v>144.21143999999998</v>
      </c>
      <c r="E485" s="74" t="s">
        <v>2840</v>
      </c>
      <c r="F485" s="121" t="s">
        <v>404</v>
      </c>
      <c r="G485" s="77">
        <v>8</v>
      </c>
      <c r="H485" s="77">
        <v>16</v>
      </c>
      <c r="I485" s="77">
        <v>2</v>
      </c>
      <c r="J485" s="77">
        <v>0</v>
      </c>
    </row>
    <row r="486" spans="1:10" ht="12.75">
      <c r="A486" s="74" t="s">
        <v>2841</v>
      </c>
      <c r="B486" s="74" t="s">
        <v>2842</v>
      </c>
      <c r="C486" s="74" t="s">
        <v>225</v>
      </c>
      <c r="D486" s="76">
        <v>144.21143999999998</v>
      </c>
      <c r="E486" s="74" t="s">
        <v>2843</v>
      </c>
      <c r="F486" s="121" t="s">
        <v>404</v>
      </c>
      <c r="G486" s="77">
        <v>8</v>
      </c>
      <c r="H486" s="77">
        <v>16</v>
      </c>
      <c r="I486" s="77">
        <v>2</v>
      </c>
      <c r="J486" s="77">
        <v>0</v>
      </c>
    </row>
    <row r="487" spans="1:10" ht="12.75">
      <c r="A487" s="74" t="s">
        <v>2844</v>
      </c>
      <c r="B487" s="74" t="s">
        <v>2845</v>
      </c>
      <c r="C487" s="74" t="s">
        <v>227</v>
      </c>
      <c r="D487" s="76">
        <v>144.21143999999998</v>
      </c>
      <c r="E487" s="74" t="s">
        <v>2846</v>
      </c>
      <c r="F487" s="121" t="s">
        <v>404</v>
      </c>
      <c r="G487" s="77">
        <v>8</v>
      </c>
      <c r="H487" s="77">
        <v>16</v>
      </c>
      <c r="I487" s="77">
        <v>2</v>
      </c>
      <c r="J487" s="77">
        <v>0</v>
      </c>
    </row>
    <row r="488" spans="1:10" ht="12.75">
      <c r="A488" s="74" t="s">
        <v>2847</v>
      </c>
      <c r="B488" s="74" t="s">
        <v>2848</v>
      </c>
      <c r="C488" s="74" t="s">
        <v>227</v>
      </c>
      <c r="D488" s="76">
        <v>144.21143999999998</v>
      </c>
      <c r="E488" s="74" t="s">
        <v>2849</v>
      </c>
      <c r="F488" s="121" t="s">
        <v>404</v>
      </c>
      <c r="G488" s="77">
        <v>8</v>
      </c>
      <c r="H488" s="77">
        <v>16</v>
      </c>
      <c r="I488" s="77">
        <v>2</v>
      </c>
      <c r="J488" s="77">
        <v>0</v>
      </c>
    </row>
    <row r="489" spans="1:10" ht="12.75">
      <c r="A489" s="74" t="s">
        <v>2850</v>
      </c>
      <c r="B489" s="74" t="s">
        <v>2851</v>
      </c>
      <c r="C489" s="74" t="s">
        <v>227</v>
      </c>
      <c r="D489" s="76">
        <v>144.21143999999998</v>
      </c>
      <c r="E489" s="74" t="s">
        <v>2852</v>
      </c>
      <c r="F489" s="121" t="s">
        <v>404</v>
      </c>
      <c r="G489" s="77">
        <v>8</v>
      </c>
      <c r="H489" s="77">
        <v>16</v>
      </c>
      <c r="I489" s="77">
        <v>2</v>
      </c>
      <c r="J489" s="77">
        <v>0</v>
      </c>
    </row>
    <row r="490" spans="1:10" ht="12.75">
      <c r="A490" s="74" t="s">
        <v>2853</v>
      </c>
      <c r="B490" s="74" t="s">
        <v>2854</v>
      </c>
      <c r="C490" s="74" t="s">
        <v>227</v>
      </c>
      <c r="D490" s="76">
        <v>144.21143999999998</v>
      </c>
      <c r="E490" s="74" t="s">
        <v>2855</v>
      </c>
      <c r="F490" s="121" t="s">
        <v>404</v>
      </c>
      <c r="G490" s="77">
        <v>8</v>
      </c>
      <c r="H490" s="77">
        <v>16</v>
      </c>
      <c r="I490" s="77">
        <v>2</v>
      </c>
      <c r="J490" s="77">
        <v>0</v>
      </c>
    </row>
    <row r="491" spans="1:10" ht="12.75">
      <c r="A491" s="74" t="s">
        <v>2856</v>
      </c>
      <c r="B491" s="74" t="s">
        <v>2857</v>
      </c>
      <c r="C491" s="74" t="s">
        <v>227</v>
      </c>
      <c r="D491" s="76">
        <v>144.21143999999998</v>
      </c>
      <c r="E491" s="74" t="s">
        <v>2858</v>
      </c>
      <c r="F491" s="121" t="s">
        <v>404</v>
      </c>
      <c r="G491" s="77">
        <v>8</v>
      </c>
      <c r="H491" s="77">
        <v>16</v>
      </c>
      <c r="I491" s="77">
        <v>2</v>
      </c>
      <c r="J491" s="77">
        <v>0</v>
      </c>
    </row>
    <row r="492" spans="1:10" ht="12.75">
      <c r="A492" s="74" t="s">
        <v>1131</v>
      </c>
      <c r="B492" s="74" t="s">
        <v>1132</v>
      </c>
      <c r="C492" s="74" t="s">
        <v>2880</v>
      </c>
      <c r="D492" s="76">
        <v>144.21143999999998</v>
      </c>
      <c r="E492" s="74" t="s">
        <v>1133</v>
      </c>
      <c r="F492" s="121" t="s">
        <v>404</v>
      </c>
      <c r="G492" s="77">
        <v>8</v>
      </c>
      <c r="H492" s="77">
        <v>16</v>
      </c>
      <c r="I492" s="77">
        <v>2</v>
      </c>
      <c r="J492" s="77">
        <v>0</v>
      </c>
    </row>
    <row r="493" spans="1:10" ht="12.75">
      <c r="A493" s="74" t="s">
        <v>2484</v>
      </c>
      <c r="B493" s="74" t="s">
        <v>2485</v>
      </c>
      <c r="C493" s="74" t="s">
        <v>227</v>
      </c>
      <c r="D493" s="76">
        <v>146.22732</v>
      </c>
      <c r="E493" s="74" t="s">
        <v>2486</v>
      </c>
      <c r="F493" s="121" t="s">
        <v>404</v>
      </c>
      <c r="G493" s="77">
        <v>8</v>
      </c>
      <c r="H493" s="77">
        <v>18</v>
      </c>
      <c r="I493" s="77">
        <v>2</v>
      </c>
      <c r="J493" s="77">
        <v>0</v>
      </c>
    </row>
    <row r="494" spans="1:10" ht="12.75">
      <c r="A494" s="74" t="s">
        <v>2683</v>
      </c>
      <c r="B494" s="74" t="s">
        <v>2684</v>
      </c>
      <c r="C494" s="74" t="s">
        <v>227</v>
      </c>
      <c r="D494" s="76">
        <v>146.22732</v>
      </c>
      <c r="E494" s="74" t="s">
        <v>2685</v>
      </c>
      <c r="F494" s="121" t="s">
        <v>404</v>
      </c>
      <c r="G494" s="77">
        <v>8</v>
      </c>
      <c r="H494" s="77">
        <v>18</v>
      </c>
      <c r="I494" s="77">
        <v>2</v>
      </c>
      <c r="J494" s="77">
        <v>0</v>
      </c>
    </row>
    <row r="495" spans="1:10" ht="12.75">
      <c r="A495" s="74" t="s">
        <v>2686</v>
      </c>
      <c r="B495" s="74" t="s">
        <v>2687</v>
      </c>
      <c r="C495" s="74" t="s">
        <v>227</v>
      </c>
      <c r="D495" s="76">
        <v>146.22732</v>
      </c>
      <c r="E495" s="74" t="s">
        <v>2688</v>
      </c>
      <c r="F495" s="121" t="s">
        <v>404</v>
      </c>
      <c r="G495" s="77">
        <v>8</v>
      </c>
      <c r="H495" s="77">
        <v>18</v>
      </c>
      <c r="I495" s="77">
        <v>2</v>
      </c>
      <c r="J495" s="77">
        <v>0</v>
      </c>
    </row>
    <row r="496" spans="1:10" ht="12.75">
      <c r="A496" s="74" t="s">
        <v>270</v>
      </c>
      <c r="B496" s="74" t="s">
        <v>271</v>
      </c>
      <c r="C496" s="74" t="s">
        <v>6468</v>
      </c>
      <c r="D496" s="76">
        <v>148.11556000000002</v>
      </c>
      <c r="E496" s="74" t="s">
        <v>2830</v>
      </c>
      <c r="F496" s="121" t="s">
        <v>404</v>
      </c>
      <c r="G496" s="77">
        <v>8</v>
      </c>
      <c r="H496" s="77">
        <v>4</v>
      </c>
      <c r="I496" s="77">
        <v>3</v>
      </c>
      <c r="J496" s="77">
        <v>0</v>
      </c>
    </row>
    <row r="497" spans="1:10" ht="12.75">
      <c r="A497" s="74" t="s">
        <v>292</v>
      </c>
      <c r="B497" s="74" t="s">
        <v>293</v>
      </c>
      <c r="C497" s="74" t="s">
        <v>6475</v>
      </c>
      <c r="D497" s="76">
        <v>152.14731999999998</v>
      </c>
      <c r="E497" s="74" t="s">
        <v>294</v>
      </c>
      <c r="F497" s="121" t="s">
        <v>404</v>
      </c>
      <c r="G497" s="77">
        <v>8</v>
      </c>
      <c r="H497" s="77">
        <v>8</v>
      </c>
      <c r="I497" s="77">
        <v>3</v>
      </c>
      <c r="J497" s="77">
        <v>0</v>
      </c>
    </row>
    <row r="498" spans="1:10" ht="12.75">
      <c r="A498" s="74" t="s">
        <v>2389</v>
      </c>
      <c r="B498" s="74" t="s">
        <v>4956</v>
      </c>
      <c r="C498" s="74" t="s">
        <v>6494</v>
      </c>
      <c r="D498" s="76">
        <v>154.1632</v>
      </c>
      <c r="E498" s="74" t="s">
        <v>30</v>
      </c>
      <c r="F498" s="121" t="s">
        <v>404</v>
      </c>
      <c r="G498" s="77">
        <v>8</v>
      </c>
      <c r="H498" s="77">
        <v>10</v>
      </c>
      <c r="I498" s="77">
        <v>3</v>
      </c>
      <c r="J498" s="77">
        <v>0</v>
      </c>
    </row>
    <row r="499" spans="1:10" ht="12.75">
      <c r="A499" s="74" t="s">
        <v>242</v>
      </c>
      <c r="B499" s="74" t="s">
        <v>243</v>
      </c>
      <c r="C499" s="74" t="s">
        <v>227</v>
      </c>
      <c r="D499" s="76">
        <v>160.21084</v>
      </c>
      <c r="E499" s="74" t="s">
        <v>244</v>
      </c>
      <c r="F499" s="121" t="s">
        <v>404</v>
      </c>
      <c r="G499" s="77">
        <v>8</v>
      </c>
      <c r="H499" s="77">
        <v>16</v>
      </c>
      <c r="I499" s="77">
        <v>3</v>
      </c>
      <c r="J499" s="77">
        <v>0</v>
      </c>
    </row>
    <row r="500" spans="1:10" ht="12.75">
      <c r="A500" s="74" t="s">
        <v>543</v>
      </c>
      <c r="B500" s="74" t="s">
        <v>544</v>
      </c>
      <c r="C500" s="74" t="s">
        <v>227</v>
      </c>
      <c r="D500" s="76">
        <v>162.22672</v>
      </c>
      <c r="E500" s="74" t="s">
        <v>545</v>
      </c>
      <c r="F500" s="121" t="s">
        <v>404</v>
      </c>
      <c r="G500" s="77">
        <v>8</v>
      </c>
      <c r="H500" s="77">
        <v>18</v>
      </c>
      <c r="I500" s="77">
        <v>3</v>
      </c>
      <c r="J500" s="77">
        <v>0</v>
      </c>
    </row>
    <row r="501" spans="1:10" ht="12.75">
      <c r="A501" s="74" t="s">
        <v>1272</v>
      </c>
      <c r="B501" s="74" t="s">
        <v>403</v>
      </c>
      <c r="C501" s="74" t="s">
        <v>227</v>
      </c>
      <c r="D501" s="76">
        <v>162.22672</v>
      </c>
      <c r="E501" s="74" t="s">
        <v>2689</v>
      </c>
      <c r="F501" s="121" t="s">
        <v>404</v>
      </c>
      <c r="G501" s="77">
        <v>8</v>
      </c>
      <c r="H501" s="77">
        <v>18</v>
      </c>
      <c r="I501" s="77">
        <v>3</v>
      </c>
      <c r="J501" s="77">
        <v>0</v>
      </c>
    </row>
    <row r="502" spans="1:10" ht="12.75">
      <c r="A502" s="74" t="s">
        <v>2690</v>
      </c>
      <c r="B502" s="74" t="s">
        <v>2691</v>
      </c>
      <c r="C502" s="74" t="s">
        <v>227</v>
      </c>
      <c r="D502" s="76">
        <v>162.22672</v>
      </c>
      <c r="E502" s="74" t="s">
        <v>2692</v>
      </c>
      <c r="F502" s="121" t="s">
        <v>404</v>
      </c>
      <c r="G502" s="77">
        <v>8</v>
      </c>
      <c r="H502" s="77">
        <v>18</v>
      </c>
      <c r="I502" s="77">
        <v>3</v>
      </c>
      <c r="J502" s="77">
        <v>0</v>
      </c>
    </row>
    <row r="503" spans="1:10" ht="12.75">
      <c r="A503" s="74" t="s">
        <v>245</v>
      </c>
      <c r="B503" s="74" t="s">
        <v>246</v>
      </c>
      <c r="C503" s="74" t="s">
        <v>225</v>
      </c>
      <c r="D503" s="76">
        <v>174.19436</v>
      </c>
      <c r="E503" s="74" t="s">
        <v>247</v>
      </c>
      <c r="F503" s="121" t="s">
        <v>404</v>
      </c>
      <c r="G503" s="77">
        <v>8</v>
      </c>
      <c r="H503" s="77">
        <v>14</v>
      </c>
      <c r="I503" s="77">
        <v>4</v>
      </c>
      <c r="J503" s="77">
        <v>0</v>
      </c>
    </row>
    <row r="504" spans="1:10" ht="12.75">
      <c r="A504" s="74" t="s">
        <v>5041</v>
      </c>
      <c r="B504" s="74" t="s">
        <v>5042</v>
      </c>
      <c r="C504" s="74" t="s">
        <v>6509</v>
      </c>
      <c r="D504" s="76">
        <v>175.22547999999998</v>
      </c>
      <c r="E504" s="74" t="s">
        <v>5218</v>
      </c>
      <c r="F504" s="121" t="s">
        <v>404</v>
      </c>
      <c r="G504" s="77">
        <v>8</v>
      </c>
      <c r="H504" s="77">
        <v>17</v>
      </c>
      <c r="I504" s="77">
        <v>3</v>
      </c>
      <c r="J504" s="77">
        <v>1</v>
      </c>
    </row>
    <row r="505" spans="1:10" ht="12.75">
      <c r="A505" s="74" t="s">
        <v>248</v>
      </c>
      <c r="B505" s="74" t="s">
        <v>249</v>
      </c>
      <c r="C505" s="74" t="s">
        <v>2156</v>
      </c>
      <c r="D505" s="76">
        <v>176.21024</v>
      </c>
      <c r="E505" s="74" t="s">
        <v>250</v>
      </c>
      <c r="F505" s="121" t="s">
        <v>404</v>
      </c>
      <c r="G505" s="77">
        <v>8</v>
      </c>
      <c r="H505" s="77">
        <v>16</v>
      </c>
      <c r="I505" s="77">
        <v>4</v>
      </c>
      <c r="J505" s="77">
        <v>0</v>
      </c>
    </row>
    <row r="506" spans="1:10" ht="12.75">
      <c r="A506" s="74" t="s">
        <v>2693</v>
      </c>
      <c r="B506" s="74" t="s">
        <v>2694</v>
      </c>
      <c r="C506" s="74" t="s">
        <v>2156</v>
      </c>
      <c r="D506" s="76">
        <v>178.22612</v>
      </c>
      <c r="E506" s="74" t="s">
        <v>2695</v>
      </c>
      <c r="F506" s="121" t="s">
        <v>404</v>
      </c>
      <c r="G506" s="77">
        <v>8</v>
      </c>
      <c r="H506" s="77">
        <v>18</v>
      </c>
      <c r="I506" s="77">
        <v>4</v>
      </c>
      <c r="J506" s="77">
        <v>0</v>
      </c>
    </row>
    <row r="507" spans="1:10" ht="12.75">
      <c r="A507" s="74" t="s">
        <v>2696</v>
      </c>
      <c r="B507" s="74" t="s">
        <v>2697</v>
      </c>
      <c r="C507" s="74" t="s">
        <v>2156</v>
      </c>
      <c r="D507" s="76">
        <v>194.22552000000002</v>
      </c>
      <c r="E507" s="74" t="s">
        <v>2698</v>
      </c>
      <c r="F507" s="121" t="s">
        <v>404</v>
      </c>
      <c r="G507" s="77">
        <v>8</v>
      </c>
      <c r="H507" s="77">
        <v>18</v>
      </c>
      <c r="I507" s="77">
        <v>5</v>
      </c>
      <c r="J507" s="77">
        <v>0</v>
      </c>
    </row>
    <row r="508" spans="1:10" ht="12.75">
      <c r="A508" s="74" t="s">
        <v>1534</v>
      </c>
      <c r="B508" s="74" t="s">
        <v>1535</v>
      </c>
      <c r="C508" s="74" t="s">
        <v>6470</v>
      </c>
      <c r="D508" s="76">
        <v>116.15982</v>
      </c>
      <c r="E508" s="74" t="s">
        <v>3245</v>
      </c>
      <c r="F508" s="121" t="s">
        <v>404</v>
      </c>
      <c r="G508" s="77">
        <v>9</v>
      </c>
      <c r="H508" s="77">
        <v>8</v>
      </c>
      <c r="I508" s="77">
        <v>0</v>
      </c>
      <c r="J508" s="77">
        <v>0</v>
      </c>
    </row>
    <row r="509" spans="1:10" ht="12.75">
      <c r="A509" s="74" t="s">
        <v>1536</v>
      </c>
      <c r="B509" s="74" t="s">
        <v>1537</v>
      </c>
      <c r="C509" s="74" t="s">
        <v>6468</v>
      </c>
      <c r="D509" s="76">
        <v>118.1757</v>
      </c>
      <c r="E509" s="74" t="s">
        <v>3246</v>
      </c>
      <c r="F509" s="121" t="s">
        <v>404</v>
      </c>
      <c r="G509" s="77">
        <v>9</v>
      </c>
      <c r="H509" s="77">
        <v>10</v>
      </c>
      <c r="I509" s="77">
        <v>0</v>
      </c>
      <c r="J509" s="77">
        <v>0</v>
      </c>
    </row>
    <row r="510" spans="1:10" ht="12.75">
      <c r="A510" s="74" t="s">
        <v>1548</v>
      </c>
      <c r="B510" s="74" t="s">
        <v>1549</v>
      </c>
      <c r="C510" s="74" t="s">
        <v>6470</v>
      </c>
      <c r="D510" s="76">
        <v>118.1757</v>
      </c>
      <c r="E510" s="74" t="s">
        <v>3253</v>
      </c>
      <c r="F510" s="121" t="s">
        <v>404</v>
      </c>
      <c r="G510" s="77">
        <v>9</v>
      </c>
      <c r="H510" s="77">
        <v>10</v>
      </c>
      <c r="I510" s="77">
        <v>0</v>
      </c>
      <c r="J510" s="77">
        <v>0</v>
      </c>
    </row>
    <row r="511" spans="1:10" ht="12.75">
      <c r="A511" s="74" t="s">
        <v>1550</v>
      </c>
      <c r="B511" s="74" t="s">
        <v>1551</v>
      </c>
      <c r="C511" s="74" t="s">
        <v>6470</v>
      </c>
      <c r="D511" s="76">
        <v>118.1757</v>
      </c>
      <c r="E511" s="74" t="s">
        <v>3254</v>
      </c>
      <c r="F511" s="121" t="s">
        <v>404</v>
      </c>
      <c r="G511" s="77">
        <v>9</v>
      </c>
      <c r="H511" s="77">
        <v>10</v>
      </c>
      <c r="I511" s="77">
        <v>0</v>
      </c>
      <c r="J511" s="77">
        <v>0</v>
      </c>
    </row>
    <row r="512" spans="1:10" ht="12.75">
      <c r="A512" s="74" t="s">
        <v>1552</v>
      </c>
      <c r="B512" s="74" t="s">
        <v>1553</v>
      </c>
      <c r="C512" s="74" t="s">
        <v>1245</v>
      </c>
      <c r="D512" s="76">
        <v>118.1757</v>
      </c>
      <c r="E512" s="74" t="s">
        <v>3255</v>
      </c>
      <c r="F512" s="121" t="s">
        <v>404</v>
      </c>
      <c r="G512" s="77">
        <v>9</v>
      </c>
      <c r="H512" s="77">
        <v>10</v>
      </c>
      <c r="I512" s="77">
        <v>0</v>
      </c>
      <c r="J512" s="77">
        <v>0</v>
      </c>
    </row>
    <row r="513" spans="1:10" ht="12.75">
      <c r="A513" s="74" t="s">
        <v>5504</v>
      </c>
      <c r="B513" s="74" t="s">
        <v>3600</v>
      </c>
      <c r="C513" s="74" t="s">
        <v>1243</v>
      </c>
      <c r="D513" s="76">
        <v>120.19158</v>
      </c>
      <c r="E513" s="74" t="s">
        <v>3648</v>
      </c>
      <c r="F513" s="121" t="s">
        <v>404</v>
      </c>
      <c r="G513" s="77">
        <v>9</v>
      </c>
      <c r="H513" s="77">
        <v>12</v>
      </c>
      <c r="I513" s="77">
        <v>0</v>
      </c>
      <c r="J513" s="77">
        <v>0</v>
      </c>
    </row>
    <row r="514" spans="1:10" ht="12.75">
      <c r="A514" s="74" t="s">
        <v>5518</v>
      </c>
      <c r="B514" s="74" t="s">
        <v>3601</v>
      </c>
      <c r="C514" s="74" t="s">
        <v>1243</v>
      </c>
      <c r="D514" s="76">
        <v>120.19158</v>
      </c>
      <c r="E514" s="74" t="s">
        <v>2383</v>
      </c>
      <c r="F514" s="121" t="s">
        <v>404</v>
      </c>
      <c r="G514" s="77">
        <v>9</v>
      </c>
      <c r="H514" s="77">
        <v>12</v>
      </c>
      <c r="I514" s="77">
        <v>0</v>
      </c>
      <c r="J514" s="77">
        <v>0</v>
      </c>
    </row>
    <row r="515" spans="1:10" ht="12.75">
      <c r="A515" s="74" t="s">
        <v>6535</v>
      </c>
      <c r="B515" s="74" t="s">
        <v>2398</v>
      </c>
      <c r="C515" s="74" t="s">
        <v>1244</v>
      </c>
      <c r="D515" s="76">
        <v>120.19158</v>
      </c>
      <c r="E515" s="74" t="s">
        <v>2384</v>
      </c>
      <c r="F515" s="121" t="s">
        <v>404</v>
      </c>
      <c r="G515" s="77">
        <v>9</v>
      </c>
      <c r="H515" s="77">
        <v>12</v>
      </c>
      <c r="I515" s="77">
        <v>0</v>
      </c>
      <c r="J515" s="77">
        <v>0</v>
      </c>
    </row>
    <row r="516" spans="1:10" ht="12.75">
      <c r="A516" s="74" t="s">
        <v>6536</v>
      </c>
      <c r="B516" s="74" t="s">
        <v>2399</v>
      </c>
      <c r="C516" s="74" t="s">
        <v>1244</v>
      </c>
      <c r="D516" s="76">
        <v>120.19158</v>
      </c>
      <c r="E516" s="74" t="s">
        <v>2387</v>
      </c>
      <c r="F516" s="121" t="s">
        <v>404</v>
      </c>
      <c r="G516" s="77">
        <v>9</v>
      </c>
      <c r="H516" s="77">
        <v>12</v>
      </c>
      <c r="I516" s="77">
        <v>0</v>
      </c>
      <c r="J516" s="77">
        <v>0</v>
      </c>
    </row>
    <row r="517" spans="1:10" ht="12.75">
      <c r="A517" s="74" t="s">
        <v>6537</v>
      </c>
      <c r="B517" s="74" t="s">
        <v>2400</v>
      </c>
      <c r="C517" s="74" t="s">
        <v>1244</v>
      </c>
      <c r="D517" s="76">
        <v>120.19158</v>
      </c>
      <c r="E517" s="74" t="s">
        <v>2386</v>
      </c>
      <c r="F517" s="121" t="s">
        <v>404</v>
      </c>
      <c r="G517" s="77">
        <v>9</v>
      </c>
      <c r="H517" s="77">
        <v>12</v>
      </c>
      <c r="I517" s="77">
        <v>0</v>
      </c>
      <c r="J517" s="77">
        <v>0</v>
      </c>
    </row>
    <row r="518" spans="1:10" ht="12.75">
      <c r="A518" s="74" t="s">
        <v>3540</v>
      </c>
      <c r="B518" s="74" t="s">
        <v>6550</v>
      </c>
      <c r="C518" s="74" t="s">
        <v>3983</v>
      </c>
      <c r="D518" s="76">
        <v>120.19158</v>
      </c>
      <c r="E518" s="74" t="s">
        <v>4588</v>
      </c>
      <c r="F518" s="121" t="s">
        <v>404</v>
      </c>
      <c r="G518" s="77">
        <v>9</v>
      </c>
      <c r="H518" s="77">
        <v>12</v>
      </c>
      <c r="I518" s="77">
        <v>0</v>
      </c>
      <c r="J518" s="77">
        <v>0</v>
      </c>
    </row>
    <row r="519" spans="1:10" ht="12.75">
      <c r="A519" s="74" t="s">
        <v>3541</v>
      </c>
      <c r="B519" s="74" t="s">
        <v>6551</v>
      </c>
      <c r="C519" s="74" t="s">
        <v>3984</v>
      </c>
      <c r="D519" s="76">
        <v>120.19158</v>
      </c>
      <c r="E519" s="74" t="s">
        <v>600</v>
      </c>
      <c r="F519" s="121" t="s">
        <v>404</v>
      </c>
      <c r="G519" s="77">
        <v>9</v>
      </c>
      <c r="H519" s="77">
        <v>12</v>
      </c>
      <c r="I519" s="77">
        <v>0</v>
      </c>
      <c r="J519" s="77">
        <v>0</v>
      </c>
    </row>
    <row r="520" spans="1:10" ht="12.75">
      <c r="A520" s="74" t="s">
        <v>3542</v>
      </c>
      <c r="B520" s="74" t="s">
        <v>358</v>
      </c>
      <c r="C520" s="74" t="s">
        <v>3985</v>
      </c>
      <c r="D520" s="76">
        <v>120.19158</v>
      </c>
      <c r="E520" s="74" t="s">
        <v>601</v>
      </c>
      <c r="F520" s="121" t="s">
        <v>404</v>
      </c>
      <c r="G520" s="77">
        <v>9</v>
      </c>
      <c r="H520" s="77">
        <v>12</v>
      </c>
      <c r="I520" s="77">
        <v>0</v>
      </c>
      <c r="J520" s="77">
        <v>0</v>
      </c>
    </row>
    <row r="521" spans="1:10" ht="12.75">
      <c r="A521" s="74" t="s">
        <v>6207</v>
      </c>
      <c r="B521" s="74" t="s">
        <v>6208</v>
      </c>
      <c r="C521" s="74" t="s">
        <v>227</v>
      </c>
      <c r="D521" s="76">
        <v>124.22334000000001</v>
      </c>
      <c r="E521" s="74" t="s">
        <v>519</v>
      </c>
      <c r="F521" s="121" t="s">
        <v>404</v>
      </c>
      <c r="G521" s="77">
        <v>9</v>
      </c>
      <c r="H521" s="77">
        <v>16</v>
      </c>
      <c r="I521" s="77">
        <v>0</v>
      </c>
      <c r="J521" s="77">
        <v>0</v>
      </c>
    </row>
    <row r="522" spans="1:10" ht="12.75">
      <c r="A522" s="74" t="s">
        <v>6209</v>
      </c>
      <c r="B522" s="74" t="s">
        <v>6210</v>
      </c>
      <c r="C522" s="74" t="s">
        <v>227</v>
      </c>
      <c r="D522" s="76">
        <v>126.23922</v>
      </c>
      <c r="E522" s="74" t="s">
        <v>1602</v>
      </c>
      <c r="F522" s="121" t="s">
        <v>404</v>
      </c>
      <c r="G522" s="77">
        <v>9</v>
      </c>
      <c r="H522" s="77">
        <v>18</v>
      </c>
      <c r="I522" s="77">
        <v>0</v>
      </c>
      <c r="J522" s="77">
        <v>0</v>
      </c>
    </row>
    <row r="523" spans="1:10" ht="12.75">
      <c r="A523" s="74" t="s">
        <v>6211</v>
      </c>
      <c r="B523" s="74" t="s">
        <v>6212</v>
      </c>
      <c r="C523" s="74" t="s">
        <v>227</v>
      </c>
      <c r="D523" s="76">
        <v>126.23922</v>
      </c>
      <c r="E523" s="74" t="s">
        <v>1603</v>
      </c>
      <c r="F523" s="121" t="s">
        <v>404</v>
      </c>
      <c r="G523" s="77">
        <v>9</v>
      </c>
      <c r="H523" s="77">
        <v>18</v>
      </c>
      <c r="I523" s="77">
        <v>0</v>
      </c>
      <c r="J523" s="77">
        <v>0</v>
      </c>
    </row>
    <row r="524" spans="1:10" ht="12.75">
      <c r="A524" s="74" t="s">
        <v>6213</v>
      </c>
      <c r="B524" s="74" t="s">
        <v>6214</v>
      </c>
      <c r="C524" s="74" t="s">
        <v>227</v>
      </c>
      <c r="D524" s="76">
        <v>126.23922</v>
      </c>
      <c r="E524" s="74" t="s">
        <v>1604</v>
      </c>
      <c r="F524" s="121" t="s">
        <v>404</v>
      </c>
      <c r="G524" s="77">
        <v>9</v>
      </c>
      <c r="H524" s="77">
        <v>18</v>
      </c>
      <c r="I524" s="77">
        <v>0</v>
      </c>
      <c r="J524" s="77">
        <v>0</v>
      </c>
    </row>
    <row r="525" spans="1:10" ht="12.75">
      <c r="A525" s="74" t="s">
        <v>6215</v>
      </c>
      <c r="B525" s="74" t="s">
        <v>6216</v>
      </c>
      <c r="C525" s="74" t="s">
        <v>227</v>
      </c>
      <c r="D525" s="76">
        <v>126.23922</v>
      </c>
      <c r="E525" s="74" t="s">
        <v>1605</v>
      </c>
      <c r="F525" s="121" t="s">
        <v>404</v>
      </c>
      <c r="G525" s="77">
        <v>9</v>
      </c>
      <c r="H525" s="77">
        <v>18</v>
      </c>
      <c r="I525" s="77">
        <v>0</v>
      </c>
      <c r="J525" s="77">
        <v>0</v>
      </c>
    </row>
    <row r="526" spans="1:10" ht="12.75">
      <c r="A526" s="74" t="s">
        <v>6217</v>
      </c>
      <c r="B526" s="74" t="s">
        <v>6218</v>
      </c>
      <c r="C526" s="74" t="s">
        <v>227</v>
      </c>
      <c r="D526" s="76">
        <v>126.23922</v>
      </c>
      <c r="E526" s="74" t="s">
        <v>1606</v>
      </c>
      <c r="F526" s="121" t="s">
        <v>404</v>
      </c>
      <c r="G526" s="77">
        <v>9</v>
      </c>
      <c r="H526" s="77">
        <v>18</v>
      </c>
      <c r="I526" s="77">
        <v>0</v>
      </c>
      <c r="J526" s="77">
        <v>0</v>
      </c>
    </row>
    <row r="527" spans="1:10" ht="12.75">
      <c r="A527" s="74" t="s">
        <v>2251</v>
      </c>
      <c r="B527" s="74" t="s">
        <v>2252</v>
      </c>
      <c r="C527" s="74" t="s">
        <v>1245</v>
      </c>
      <c r="D527" s="76">
        <v>126.23922</v>
      </c>
      <c r="E527" s="74" t="s">
        <v>2253</v>
      </c>
      <c r="F527" s="121" t="s">
        <v>404</v>
      </c>
      <c r="G527" s="77">
        <v>9</v>
      </c>
      <c r="H527" s="77">
        <v>18</v>
      </c>
      <c r="I527" s="77">
        <v>0</v>
      </c>
      <c r="J527" s="77">
        <v>0</v>
      </c>
    </row>
    <row r="528" spans="1:10" ht="12.75">
      <c r="A528" s="74" t="s">
        <v>2610</v>
      </c>
      <c r="B528" s="74" t="s">
        <v>2611</v>
      </c>
      <c r="C528" s="74" t="s">
        <v>1245</v>
      </c>
      <c r="D528" s="76">
        <v>126.23922</v>
      </c>
      <c r="E528" s="74" t="s">
        <v>2612</v>
      </c>
      <c r="F528" s="121" t="s">
        <v>404</v>
      </c>
      <c r="G528" s="77">
        <v>9</v>
      </c>
      <c r="H528" s="77">
        <v>18</v>
      </c>
      <c r="I528" s="77">
        <v>0</v>
      </c>
      <c r="J528" s="77">
        <v>0</v>
      </c>
    </row>
    <row r="529" spans="1:10" ht="12.75">
      <c r="A529" s="74" t="s">
        <v>1630</v>
      </c>
      <c r="B529" s="74" t="s">
        <v>1631</v>
      </c>
      <c r="C529" s="74" t="s">
        <v>1246</v>
      </c>
      <c r="D529" s="76">
        <v>126.23922</v>
      </c>
      <c r="E529" s="74" t="s">
        <v>1632</v>
      </c>
      <c r="F529" s="121" t="s">
        <v>404</v>
      </c>
      <c r="G529" s="77">
        <v>9</v>
      </c>
      <c r="H529" s="77">
        <v>18</v>
      </c>
      <c r="I529" s="77">
        <v>0</v>
      </c>
      <c r="J529" s="77">
        <v>0</v>
      </c>
    </row>
    <row r="530" spans="1:10" ht="12.75">
      <c r="A530" s="74" t="s">
        <v>1633</v>
      </c>
      <c r="B530" s="74" t="s">
        <v>1634</v>
      </c>
      <c r="C530" s="74" t="s">
        <v>1246</v>
      </c>
      <c r="D530" s="76">
        <v>126.23922</v>
      </c>
      <c r="E530" s="74" t="s">
        <v>1635</v>
      </c>
      <c r="F530" s="121" t="s">
        <v>404</v>
      </c>
      <c r="G530" s="77">
        <v>9</v>
      </c>
      <c r="H530" s="77">
        <v>18</v>
      </c>
      <c r="I530" s="77">
        <v>0</v>
      </c>
      <c r="J530" s="77">
        <v>0</v>
      </c>
    </row>
    <row r="531" spans="1:10" ht="12.75">
      <c r="A531" s="74" t="s">
        <v>6199</v>
      </c>
      <c r="B531" s="74" t="s">
        <v>5054</v>
      </c>
      <c r="C531" s="74" t="s">
        <v>227</v>
      </c>
      <c r="D531" s="76">
        <v>128.2551</v>
      </c>
      <c r="E531" s="74" t="s">
        <v>6183</v>
      </c>
      <c r="F531" s="121" t="s">
        <v>404</v>
      </c>
      <c r="G531" s="77">
        <v>9</v>
      </c>
      <c r="H531" s="77">
        <v>20</v>
      </c>
      <c r="I531" s="77">
        <v>0</v>
      </c>
      <c r="J531" s="77">
        <v>0</v>
      </c>
    </row>
    <row r="532" spans="1:10" ht="12.75">
      <c r="A532" s="74" t="s">
        <v>2517</v>
      </c>
      <c r="B532" s="74" t="s">
        <v>2518</v>
      </c>
      <c r="C532" s="74" t="s">
        <v>225</v>
      </c>
      <c r="D532" s="76">
        <v>128.2551</v>
      </c>
      <c r="E532" s="74" t="s">
        <v>2519</v>
      </c>
      <c r="F532" s="121" t="s">
        <v>404</v>
      </c>
      <c r="G532" s="77">
        <v>9</v>
      </c>
      <c r="H532" s="77">
        <v>20</v>
      </c>
      <c r="I532" s="77">
        <v>0</v>
      </c>
      <c r="J532" s="77">
        <v>0</v>
      </c>
    </row>
    <row r="533" spans="1:10" ht="12.75">
      <c r="A533" s="74" t="s">
        <v>2520</v>
      </c>
      <c r="B533" s="74" t="s">
        <v>2521</v>
      </c>
      <c r="C533" s="74" t="s">
        <v>227</v>
      </c>
      <c r="D533" s="76">
        <v>128.2551</v>
      </c>
      <c r="E533" s="74" t="s">
        <v>2522</v>
      </c>
      <c r="F533" s="121" t="s">
        <v>404</v>
      </c>
      <c r="G533" s="77">
        <v>9</v>
      </c>
      <c r="H533" s="77">
        <v>20</v>
      </c>
      <c r="I533" s="77">
        <v>0</v>
      </c>
      <c r="J533" s="77">
        <v>0</v>
      </c>
    </row>
    <row r="534" spans="1:10" ht="12.75">
      <c r="A534" s="74" t="s">
        <v>2523</v>
      </c>
      <c r="B534" s="74" t="s">
        <v>2524</v>
      </c>
      <c r="C534" s="74" t="s">
        <v>227</v>
      </c>
      <c r="D534" s="76">
        <v>128.2551</v>
      </c>
      <c r="E534" s="74" t="s">
        <v>2525</v>
      </c>
      <c r="F534" s="121" t="s">
        <v>404</v>
      </c>
      <c r="G534" s="77">
        <v>9</v>
      </c>
      <c r="H534" s="77">
        <v>20</v>
      </c>
      <c r="I534" s="77">
        <v>0</v>
      </c>
      <c r="J534" s="77">
        <v>0</v>
      </c>
    </row>
    <row r="535" spans="1:10" ht="12.75">
      <c r="A535" s="74" t="s">
        <v>2526</v>
      </c>
      <c r="B535" s="74" t="s">
        <v>2527</v>
      </c>
      <c r="C535" s="74" t="s">
        <v>227</v>
      </c>
      <c r="D535" s="76">
        <v>128.2551</v>
      </c>
      <c r="E535" s="74" t="s">
        <v>2528</v>
      </c>
      <c r="F535" s="121" t="s">
        <v>404</v>
      </c>
      <c r="G535" s="77">
        <v>9</v>
      </c>
      <c r="H535" s="77">
        <v>20</v>
      </c>
      <c r="I535" s="77">
        <v>0</v>
      </c>
      <c r="J535" s="77">
        <v>0</v>
      </c>
    </row>
    <row r="536" spans="1:10" ht="12.75">
      <c r="A536" s="74" t="s">
        <v>2529</v>
      </c>
      <c r="B536" s="74" t="s">
        <v>2530</v>
      </c>
      <c r="C536" s="74" t="s">
        <v>225</v>
      </c>
      <c r="D536" s="76">
        <v>128.2551</v>
      </c>
      <c r="E536" s="74" t="s">
        <v>2531</v>
      </c>
      <c r="F536" s="121" t="s">
        <v>404</v>
      </c>
      <c r="G536" s="77">
        <v>9</v>
      </c>
      <c r="H536" s="77">
        <v>20</v>
      </c>
      <c r="I536" s="77">
        <v>0</v>
      </c>
      <c r="J536" s="77">
        <v>0</v>
      </c>
    </row>
    <row r="537" spans="1:10" ht="12.75">
      <c r="A537" s="74" t="s">
        <v>2532</v>
      </c>
      <c r="B537" s="74" t="s">
        <v>2533</v>
      </c>
      <c r="C537" s="74" t="s">
        <v>227</v>
      </c>
      <c r="D537" s="76">
        <v>128.2551</v>
      </c>
      <c r="E537" s="74" t="s">
        <v>2534</v>
      </c>
      <c r="F537" s="121" t="s">
        <v>404</v>
      </c>
      <c r="G537" s="77">
        <v>9</v>
      </c>
      <c r="H537" s="77">
        <v>20</v>
      </c>
      <c r="I537" s="77">
        <v>0</v>
      </c>
      <c r="J537" s="77">
        <v>0</v>
      </c>
    </row>
    <row r="538" spans="1:10" ht="12.75">
      <c r="A538" s="74" t="s">
        <v>2535</v>
      </c>
      <c r="B538" s="74" t="s">
        <v>2536</v>
      </c>
      <c r="C538" s="74" t="s">
        <v>227</v>
      </c>
      <c r="D538" s="76">
        <v>128.2551</v>
      </c>
      <c r="E538" s="74" t="s">
        <v>2537</v>
      </c>
      <c r="F538" s="121" t="s">
        <v>404</v>
      </c>
      <c r="G538" s="77">
        <v>9</v>
      </c>
      <c r="H538" s="77">
        <v>20</v>
      </c>
      <c r="I538" s="77">
        <v>0</v>
      </c>
      <c r="J538" s="77">
        <v>0</v>
      </c>
    </row>
    <row r="539" spans="1:10" ht="12.75">
      <c r="A539" s="74" t="s">
        <v>2538</v>
      </c>
      <c r="B539" s="74" t="s">
        <v>2539</v>
      </c>
      <c r="C539" s="74" t="s">
        <v>227</v>
      </c>
      <c r="D539" s="76">
        <v>128.2551</v>
      </c>
      <c r="E539" s="74" t="s">
        <v>2540</v>
      </c>
      <c r="F539" s="121" t="s">
        <v>404</v>
      </c>
      <c r="G539" s="77">
        <v>9</v>
      </c>
      <c r="H539" s="77">
        <v>20</v>
      </c>
      <c r="I539" s="77">
        <v>0</v>
      </c>
      <c r="J539" s="77">
        <v>0</v>
      </c>
    </row>
    <row r="540" spans="1:10" ht="12.75">
      <c r="A540" s="74" t="s">
        <v>2541</v>
      </c>
      <c r="B540" s="74" t="s">
        <v>2542</v>
      </c>
      <c r="C540" s="74" t="s">
        <v>225</v>
      </c>
      <c r="D540" s="76">
        <v>128.2551</v>
      </c>
      <c r="E540" s="74" t="s">
        <v>2543</v>
      </c>
      <c r="F540" s="121" t="s">
        <v>404</v>
      </c>
      <c r="G540" s="77">
        <v>9</v>
      </c>
      <c r="H540" s="77">
        <v>20</v>
      </c>
      <c r="I540" s="77">
        <v>0</v>
      </c>
      <c r="J540" s="77">
        <v>0</v>
      </c>
    </row>
    <row r="541" spans="1:10" ht="12.75">
      <c r="A541" s="74" t="s">
        <v>2544</v>
      </c>
      <c r="B541" s="74" t="s">
        <v>2545</v>
      </c>
      <c r="C541" s="74" t="s">
        <v>227</v>
      </c>
      <c r="D541" s="76">
        <v>128.2551</v>
      </c>
      <c r="E541" s="74" t="s">
        <v>2546</v>
      </c>
      <c r="F541" s="121" t="s">
        <v>404</v>
      </c>
      <c r="G541" s="77">
        <v>9</v>
      </c>
      <c r="H541" s="77">
        <v>20</v>
      </c>
      <c r="I541" s="77">
        <v>0</v>
      </c>
      <c r="J541" s="77">
        <v>0</v>
      </c>
    </row>
    <row r="542" spans="1:10" ht="12.75">
      <c r="A542" s="74" t="s">
        <v>2547</v>
      </c>
      <c r="B542" s="74" t="s">
        <v>2548</v>
      </c>
      <c r="C542" s="74" t="s">
        <v>227</v>
      </c>
      <c r="D542" s="76">
        <v>128.2551</v>
      </c>
      <c r="E542" s="74" t="s">
        <v>5709</v>
      </c>
      <c r="F542" s="121" t="s">
        <v>404</v>
      </c>
      <c r="G542" s="77">
        <v>9</v>
      </c>
      <c r="H542" s="77">
        <v>20</v>
      </c>
      <c r="I542" s="77">
        <v>0</v>
      </c>
      <c r="J542" s="77">
        <v>0</v>
      </c>
    </row>
    <row r="543" spans="1:10" ht="12.75">
      <c r="A543" s="74" t="s">
        <v>5710</v>
      </c>
      <c r="B543" s="74" t="s">
        <v>5711</v>
      </c>
      <c r="C543" s="74" t="s">
        <v>227</v>
      </c>
      <c r="D543" s="76">
        <v>128.2551</v>
      </c>
      <c r="E543" s="74" t="s">
        <v>5712</v>
      </c>
      <c r="F543" s="121" t="s">
        <v>404</v>
      </c>
      <c r="G543" s="77">
        <v>9</v>
      </c>
      <c r="H543" s="77">
        <v>20</v>
      </c>
      <c r="I543" s="77">
        <v>0</v>
      </c>
      <c r="J543" s="77">
        <v>0</v>
      </c>
    </row>
    <row r="544" spans="1:10" ht="12.75">
      <c r="A544" s="74" t="s">
        <v>5713</v>
      </c>
      <c r="B544" s="74" t="s">
        <v>5714</v>
      </c>
      <c r="C544" s="74" t="s">
        <v>227</v>
      </c>
      <c r="D544" s="76">
        <v>128.2551</v>
      </c>
      <c r="E544" s="74" t="s">
        <v>5715</v>
      </c>
      <c r="F544" s="121" t="s">
        <v>404</v>
      </c>
      <c r="G544" s="77">
        <v>9</v>
      </c>
      <c r="H544" s="77">
        <v>20</v>
      </c>
      <c r="I544" s="77">
        <v>0</v>
      </c>
      <c r="J544" s="77">
        <v>0</v>
      </c>
    </row>
    <row r="545" spans="1:10" ht="12.75">
      <c r="A545" s="74" t="s">
        <v>5716</v>
      </c>
      <c r="B545" s="74" t="s">
        <v>5717</v>
      </c>
      <c r="C545" s="74" t="s">
        <v>227</v>
      </c>
      <c r="D545" s="76">
        <v>128.2551</v>
      </c>
      <c r="E545" s="74" t="s">
        <v>5718</v>
      </c>
      <c r="F545" s="121" t="s">
        <v>404</v>
      </c>
      <c r="G545" s="77">
        <v>9</v>
      </c>
      <c r="H545" s="77">
        <v>20</v>
      </c>
      <c r="I545" s="77">
        <v>0</v>
      </c>
      <c r="J545" s="77">
        <v>0</v>
      </c>
    </row>
    <row r="546" spans="1:10" ht="12.75">
      <c r="A546" s="74" t="s">
        <v>5719</v>
      </c>
      <c r="B546" s="74" t="s">
        <v>5720</v>
      </c>
      <c r="C546" s="74" t="s">
        <v>227</v>
      </c>
      <c r="D546" s="76">
        <v>128.2551</v>
      </c>
      <c r="E546" s="74" t="s">
        <v>5721</v>
      </c>
      <c r="F546" s="121" t="s">
        <v>404</v>
      </c>
      <c r="G546" s="77">
        <v>9</v>
      </c>
      <c r="H546" s="77">
        <v>20</v>
      </c>
      <c r="I546" s="77">
        <v>0</v>
      </c>
      <c r="J546" s="77">
        <v>0</v>
      </c>
    </row>
    <row r="547" spans="1:10" ht="12.75">
      <c r="A547" s="74" t="s">
        <v>5722</v>
      </c>
      <c r="B547" s="74" t="s">
        <v>5723</v>
      </c>
      <c r="C547" s="74" t="s">
        <v>227</v>
      </c>
      <c r="D547" s="76">
        <v>128.2551</v>
      </c>
      <c r="E547" s="74" t="s">
        <v>5724</v>
      </c>
      <c r="F547" s="121" t="s">
        <v>404</v>
      </c>
      <c r="G547" s="77">
        <v>9</v>
      </c>
      <c r="H547" s="77">
        <v>20</v>
      </c>
      <c r="I547" s="77">
        <v>0</v>
      </c>
      <c r="J547" s="77">
        <v>0</v>
      </c>
    </row>
    <row r="548" spans="1:10" ht="12.75">
      <c r="A548" s="74" t="s">
        <v>6163</v>
      </c>
      <c r="B548" s="74" t="s">
        <v>5725</v>
      </c>
      <c r="C548" s="74" t="s">
        <v>227</v>
      </c>
      <c r="D548" s="76">
        <v>128.2551</v>
      </c>
      <c r="E548" s="74" t="s">
        <v>3236</v>
      </c>
      <c r="F548" s="121" t="s">
        <v>404</v>
      </c>
      <c r="G548" s="77">
        <v>9</v>
      </c>
      <c r="H548" s="77">
        <v>20</v>
      </c>
      <c r="I548" s="77">
        <v>0</v>
      </c>
      <c r="J548" s="77">
        <v>0</v>
      </c>
    </row>
    <row r="549" spans="1:10" ht="12.75">
      <c r="A549" s="74" t="s">
        <v>5726</v>
      </c>
      <c r="B549" s="74" t="s">
        <v>5727</v>
      </c>
      <c r="C549" s="74" t="s">
        <v>227</v>
      </c>
      <c r="D549" s="76">
        <v>128.2551</v>
      </c>
      <c r="E549" s="74" t="s">
        <v>5728</v>
      </c>
      <c r="F549" s="121" t="s">
        <v>404</v>
      </c>
      <c r="G549" s="77">
        <v>9</v>
      </c>
      <c r="H549" s="77">
        <v>20</v>
      </c>
      <c r="I549" s="77">
        <v>0</v>
      </c>
      <c r="J549" s="77">
        <v>0</v>
      </c>
    </row>
    <row r="550" spans="1:10" ht="12.75">
      <c r="A550" s="74" t="s">
        <v>5729</v>
      </c>
      <c r="B550" s="74" t="s">
        <v>5730</v>
      </c>
      <c r="C550" s="74" t="s">
        <v>227</v>
      </c>
      <c r="D550" s="76">
        <v>128.2551</v>
      </c>
      <c r="E550" s="74" t="s">
        <v>5731</v>
      </c>
      <c r="F550" s="121" t="s">
        <v>404</v>
      </c>
      <c r="G550" s="77">
        <v>9</v>
      </c>
      <c r="H550" s="77">
        <v>20</v>
      </c>
      <c r="I550" s="77">
        <v>0</v>
      </c>
      <c r="J550" s="77">
        <v>0</v>
      </c>
    </row>
    <row r="551" spans="1:10" ht="12.75">
      <c r="A551" s="74" t="s">
        <v>286</v>
      </c>
      <c r="B551" s="74" t="s">
        <v>287</v>
      </c>
      <c r="C551" s="74" t="s">
        <v>6498</v>
      </c>
      <c r="D551" s="76">
        <v>132.15922</v>
      </c>
      <c r="E551" s="74" t="s">
        <v>288</v>
      </c>
      <c r="F551" s="121" t="s">
        <v>404</v>
      </c>
      <c r="G551" s="77">
        <v>9</v>
      </c>
      <c r="H551" s="77">
        <v>8</v>
      </c>
      <c r="I551" s="77">
        <v>1</v>
      </c>
      <c r="J551" s="77">
        <v>0</v>
      </c>
    </row>
    <row r="552" spans="1:10" ht="12.75">
      <c r="A552" s="74" t="s">
        <v>1933</v>
      </c>
      <c r="B552" s="74" t="s">
        <v>1934</v>
      </c>
      <c r="C552" s="74" t="s">
        <v>351</v>
      </c>
      <c r="D552" s="76">
        <v>134.17510000000001</v>
      </c>
      <c r="E552" s="74" t="s">
        <v>2870</v>
      </c>
      <c r="F552" s="121" t="s">
        <v>404</v>
      </c>
      <c r="G552" s="77">
        <v>9</v>
      </c>
      <c r="H552" s="77">
        <v>10</v>
      </c>
      <c r="I552" s="77">
        <v>1</v>
      </c>
      <c r="J552" s="77">
        <v>0</v>
      </c>
    </row>
    <row r="553" spans="1:10" ht="12.75">
      <c r="A553" s="74" t="s">
        <v>283</v>
      </c>
      <c r="B553" s="74" t="s">
        <v>284</v>
      </c>
      <c r="C553" s="74" t="s">
        <v>6470</v>
      </c>
      <c r="D553" s="76">
        <v>134.17510000000001</v>
      </c>
      <c r="E553" s="74" t="s">
        <v>285</v>
      </c>
      <c r="F553" s="121" t="s">
        <v>404</v>
      </c>
      <c r="G553" s="77">
        <v>9</v>
      </c>
      <c r="H553" s="77">
        <v>10</v>
      </c>
      <c r="I553" s="77">
        <v>1</v>
      </c>
      <c r="J553" s="77">
        <v>0</v>
      </c>
    </row>
    <row r="554" spans="1:10" ht="12.75">
      <c r="A554" s="74" t="s">
        <v>4992</v>
      </c>
      <c r="B554" s="74" t="s">
        <v>4993</v>
      </c>
      <c r="C554" s="74" t="s">
        <v>6475</v>
      </c>
      <c r="D554" s="76">
        <v>136.19098</v>
      </c>
      <c r="E554" s="74" t="s">
        <v>2825</v>
      </c>
      <c r="F554" s="121" t="s">
        <v>404</v>
      </c>
      <c r="G554" s="77">
        <v>9</v>
      </c>
      <c r="H554" s="77">
        <v>12</v>
      </c>
      <c r="I554" s="77">
        <v>1</v>
      </c>
      <c r="J554" s="77">
        <v>0</v>
      </c>
    </row>
    <row r="555" spans="1:10" ht="12.75">
      <c r="A555" s="74" t="s">
        <v>4994</v>
      </c>
      <c r="B555" s="74" t="s">
        <v>4995</v>
      </c>
      <c r="C555" s="74" t="s">
        <v>6475</v>
      </c>
      <c r="D555" s="76">
        <v>136.19098</v>
      </c>
      <c r="E555" s="74" t="s">
        <v>2826</v>
      </c>
      <c r="F555" s="121" t="s">
        <v>404</v>
      </c>
      <c r="G555" s="77">
        <v>9</v>
      </c>
      <c r="H555" s="77">
        <v>12</v>
      </c>
      <c r="I555" s="77">
        <v>1</v>
      </c>
      <c r="J555" s="77">
        <v>0</v>
      </c>
    </row>
    <row r="556" spans="1:10" ht="12.75">
      <c r="A556" s="74" t="s">
        <v>3171</v>
      </c>
      <c r="B556" s="74" t="s">
        <v>3172</v>
      </c>
      <c r="C556" s="74" t="s">
        <v>6494</v>
      </c>
      <c r="D556" s="76">
        <v>138.20686</v>
      </c>
      <c r="E556" s="74" t="s">
        <v>2808</v>
      </c>
      <c r="F556" s="121" t="s">
        <v>404</v>
      </c>
      <c r="G556" s="77">
        <v>9</v>
      </c>
      <c r="H556" s="77">
        <v>14</v>
      </c>
      <c r="I556" s="77">
        <v>1</v>
      </c>
      <c r="J556" s="77">
        <v>0</v>
      </c>
    </row>
    <row r="557" spans="1:10" ht="12.75">
      <c r="A557" s="74" t="s">
        <v>3173</v>
      </c>
      <c r="B557" s="74" t="s">
        <v>3174</v>
      </c>
      <c r="C557" s="74" t="s">
        <v>6492</v>
      </c>
      <c r="D557" s="76">
        <v>140.22274000000002</v>
      </c>
      <c r="E557" s="74" t="s">
        <v>2809</v>
      </c>
      <c r="F557" s="121" t="s">
        <v>404</v>
      </c>
      <c r="G557" s="77">
        <v>9</v>
      </c>
      <c r="H557" s="77">
        <v>16</v>
      </c>
      <c r="I557" s="77">
        <v>1</v>
      </c>
      <c r="J557" s="77">
        <v>0</v>
      </c>
    </row>
    <row r="558" spans="1:10" ht="12.75">
      <c r="A558" s="74" t="s">
        <v>3175</v>
      </c>
      <c r="B558" s="74" t="s">
        <v>3176</v>
      </c>
      <c r="C558" s="74" t="s">
        <v>6492</v>
      </c>
      <c r="D558" s="76">
        <v>140.22274000000002</v>
      </c>
      <c r="E558" s="74" t="s">
        <v>2810</v>
      </c>
      <c r="F558" s="121" t="s">
        <v>404</v>
      </c>
      <c r="G558" s="77">
        <v>9</v>
      </c>
      <c r="H558" s="77">
        <v>16</v>
      </c>
      <c r="I558" s="77">
        <v>1</v>
      </c>
      <c r="J558" s="77">
        <v>0</v>
      </c>
    </row>
    <row r="559" spans="1:10" ht="12.75">
      <c r="A559" s="74" t="s">
        <v>309</v>
      </c>
      <c r="B559" s="74" t="s">
        <v>310</v>
      </c>
      <c r="C559" s="74" t="s">
        <v>6496</v>
      </c>
      <c r="D559" s="76">
        <v>140.22274000000002</v>
      </c>
      <c r="E559" s="74" t="s">
        <v>311</v>
      </c>
      <c r="F559" s="121" t="s">
        <v>404</v>
      </c>
      <c r="G559" s="77">
        <v>9</v>
      </c>
      <c r="H559" s="77">
        <v>16</v>
      </c>
      <c r="I559" s="77">
        <v>1</v>
      </c>
      <c r="J559" s="77">
        <v>0</v>
      </c>
    </row>
    <row r="560" spans="1:10" ht="12.75">
      <c r="A560" s="74" t="s">
        <v>2264</v>
      </c>
      <c r="B560" s="74" t="s">
        <v>2265</v>
      </c>
      <c r="C560" s="74" t="s">
        <v>227</v>
      </c>
      <c r="D560" s="76">
        <v>142.23862</v>
      </c>
      <c r="E560" s="74" t="s">
        <v>3258</v>
      </c>
      <c r="F560" s="121" t="s">
        <v>404</v>
      </c>
      <c r="G560" s="77">
        <v>9</v>
      </c>
      <c r="H560" s="77">
        <v>18</v>
      </c>
      <c r="I560" s="77">
        <v>1</v>
      </c>
      <c r="J560" s="77">
        <v>0</v>
      </c>
    </row>
    <row r="561" spans="1:10" ht="12.75">
      <c r="A561" s="74" t="s">
        <v>3177</v>
      </c>
      <c r="B561" s="74" t="s">
        <v>3178</v>
      </c>
      <c r="C561" s="74" t="s">
        <v>6492</v>
      </c>
      <c r="D561" s="76">
        <v>142.23862</v>
      </c>
      <c r="E561" s="74" t="s">
        <v>3179</v>
      </c>
      <c r="F561" s="121" t="s">
        <v>404</v>
      </c>
      <c r="G561" s="77">
        <v>9</v>
      </c>
      <c r="H561" s="77">
        <v>18</v>
      </c>
      <c r="I561" s="77">
        <v>1</v>
      </c>
      <c r="J561" s="77">
        <v>0</v>
      </c>
    </row>
    <row r="562" spans="1:10" ht="12.75">
      <c r="A562" s="74" t="s">
        <v>3180</v>
      </c>
      <c r="B562" s="74" t="s">
        <v>3181</v>
      </c>
      <c r="C562" s="74" t="s">
        <v>6492</v>
      </c>
      <c r="D562" s="76">
        <v>142.23862</v>
      </c>
      <c r="E562" s="74" t="s">
        <v>3182</v>
      </c>
      <c r="F562" s="121" t="s">
        <v>404</v>
      </c>
      <c r="G562" s="77">
        <v>9</v>
      </c>
      <c r="H562" s="77">
        <v>18</v>
      </c>
      <c r="I562" s="77">
        <v>1</v>
      </c>
      <c r="J562" s="77">
        <v>0</v>
      </c>
    </row>
    <row r="563" spans="1:10" ht="12.75">
      <c r="A563" s="74" t="s">
        <v>2266</v>
      </c>
      <c r="B563" s="74" t="s">
        <v>2267</v>
      </c>
      <c r="C563" s="74" t="s">
        <v>227</v>
      </c>
      <c r="D563" s="76">
        <v>144.2545</v>
      </c>
      <c r="E563" s="74" t="s">
        <v>2268</v>
      </c>
      <c r="F563" s="121" t="s">
        <v>404</v>
      </c>
      <c r="G563" s="77">
        <v>9</v>
      </c>
      <c r="H563" s="77">
        <v>20</v>
      </c>
      <c r="I563" s="77">
        <v>1</v>
      </c>
      <c r="J563" s="77">
        <v>0</v>
      </c>
    </row>
    <row r="564" spans="1:10" ht="12.75">
      <c r="A564" s="74" t="s">
        <v>2269</v>
      </c>
      <c r="B564" s="74" t="s">
        <v>2270</v>
      </c>
      <c r="C564" s="74" t="s">
        <v>227</v>
      </c>
      <c r="D564" s="76">
        <v>144.2545</v>
      </c>
      <c r="E564" s="74" t="s">
        <v>2271</v>
      </c>
      <c r="F564" s="121" t="s">
        <v>404</v>
      </c>
      <c r="G564" s="77">
        <v>9</v>
      </c>
      <c r="H564" s="77">
        <v>20</v>
      </c>
      <c r="I564" s="77">
        <v>1</v>
      </c>
      <c r="J564" s="77">
        <v>0</v>
      </c>
    </row>
    <row r="565" spans="1:10" ht="12.75">
      <c r="A565" s="74" t="s">
        <v>272</v>
      </c>
      <c r="B565" s="74" t="s">
        <v>273</v>
      </c>
      <c r="C565" s="74" t="s">
        <v>1244</v>
      </c>
      <c r="D565" s="76">
        <v>152.19038</v>
      </c>
      <c r="E565" s="74" t="s">
        <v>2831</v>
      </c>
      <c r="F565" s="121" t="s">
        <v>404</v>
      </c>
      <c r="G565" s="77">
        <v>9</v>
      </c>
      <c r="H565" s="77">
        <v>12</v>
      </c>
      <c r="I565" s="77">
        <v>2</v>
      </c>
      <c r="J565" s="77">
        <v>0</v>
      </c>
    </row>
    <row r="566" spans="1:10" ht="12.75">
      <c r="A566" s="74" t="s">
        <v>2859</v>
      </c>
      <c r="B566" s="74" t="s">
        <v>2860</v>
      </c>
      <c r="C566" s="74" t="s">
        <v>227</v>
      </c>
      <c r="D566" s="76">
        <v>158.23802</v>
      </c>
      <c r="E566" s="74" t="s">
        <v>6395</v>
      </c>
      <c r="F566" s="121" t="s">
        <v>404</v>
      </c>
      <c r="G566" s="77">
        <v>9</v>
      </c>
      <c r="H566" s="77">
        <v>18</v>
      </c>
      <c r="I566" s="77">
        <v>2</v>
      </c>
      <c r="J566" s="77">
        <v>0</v>
      </c>
    </row>
    <row r="567" spans="1:10" ht="12.75">
      <c r="A567" s="74" t="s">
        <v>6396</v>
      </c>
      <c r="B567" s="74" t="s">
        <v>6397</v>
      </c>
      <c r="C567" s="74" t="s">
        <v>227</v>
      </c>
      <c r="D567" s="76">
        <v>158.23802</v>
      </c>
      <c r="E567" s="74" t="s">
        <v>6398</v>
      </c>
      <c r="F567" s="121" t="s">
        <v>404</v>
      </c>
      <c r="G567" s="77">
        <v>9</v>
      </c>
      <c r="H567" s="77">
        <v>18</v>
      </c>
      <c r="I567" s="77">
        <v>2</v>
      </c>
      <c r="J567" s="77">
        <v>0</v>
      </c>
    </row>
    <row r="568" spans="1:10" ht="12.75">
      <c r="A568" s="74" t="s">
        <v>6399</v>
      </c>
      <c r="B568" s="74" t="s">
        <v>6400</v>
      </c>
      <c r="C568" s="74" t="s">
        <v>227</v>
      </c>
      <c r="D568" s="76">
        <v>158.23802</v>
      </c>
      <c r="E568" s="74" t="s">
        <v>6401</v>
      </c>
      <c r="F568" s="121" t="s">
        <v>404</v>
      </c>
      <c r="G568" s="77">
        <v>9</v>
      </c>
      <c r="H568" s="77">
        <v>18</v>
      </c>
      <c r="I568" s="77">
        <v>2</v>
      </c>
      <c r="J568" s="77">
        <v>0</v>
      </c>
    </row>
    <row r="569" spans="1:10" ht="12.75">
      <c r="A569" s="74" t="s">
        <v>6402</v>
      </c>
      <c r="B569" s="74" t="s">
        <v>6403</v>
      </c>
      <c r="C569" s="74" t="s">
        <v>227</v>
      </c>
      <c r="D569" s="76">
        <v>158.23802</v>
      </c>
      <c r="E569" s="74" t="s">
        <v>6404</v>
      </c>
      <c r="F569" s="121" t="s">
        <v>404</v>
      </c>
      <c r="G569" s="77">
        <v>9</v>
      </c>
      <c r="H569" s="77">
        <v>18</v>
      </c>
      <c r="I569" s="77">
        <v>2</v>
      </c>
      <c r="J569" s="77">
        <v>0</v>
      </c>
    </row>
    <row r="570" spans="1:10" ht="12.75">
      <c r="A570" s="74" t="s">
        <v>6405</v>
      </c>
      <c r="B570" s="74" t="s">
        <v>6406</v>
      </c>
      <c r="C570" s="74" t="s">
        <v>227</v>
      </c>
      <c r="D570" s="76">
        <v>158.23802</v>
      </c>
      <c r="E570" s="74" t="s">
        <v>6407</v>
      </c>
      <c r="F570" s="121" t="s">
        <v>404</v>
      </c>
      <c r="G570" s="77">
        <v>9</v>
      </c>
      <c r="H570" s="77">
        <v>18</v>
      </c>
      <c r="I570" s="77">
        <v>2</v>
      </c>
      <c r="J570" s="77">
        <v>0</v>
      </c>
    </row>
    <row r="571" spans="1:10" ht="12.75">
      <c r="A571" s="74" t="s">
        <v>6408</v>
      </c>
      <c r="B571" s="74" t="s">
        <v>6409</v>
      </c>
      <c r="C571" s="74" t="s">
        <v>227</v>
      </c>
      <c r="D571" s="76">
        <v>158.23802</v>
      </c>
      <c r="E571" s="74" t="s">
        <v>6410</v>
      </c>
      <c r="F571" s="121" t="s">
        <v>404</v>
      </c>
      <c r="G571" s="77">
        <v>9</v>
      </c>
      <c r="H571" s="77">
        <v>18</v>
      </c>
      <c r="I571" s="77">
        <v>2</v>
      </c>
      <c r="J571" s="77">
        <v>0</v>
      </c>
    </row>
    <row r="572" spans="1:10" ht="12.75">
      <c r="A572" s="74" t="s">
        <v>6411</v>
      </c>
      <c r="B572" s="74" t="s">
        <v>6412</v>
      </c>
      <c r="C572" s="74" t="s">
        <v>227</v>
      </c>
      <c r="D572" s="76">
        <v>158.23802</v>
      </c>
      <c r="E572" s="74" t="s">
        <v>6413</v>
      </c>
      <c r="F572" s="121" t="s">
        <v>404</v>
      </c>
      <c r="G572" s="77">
        <v>9</v>
      </c>
      <c r="H572" s="77">
        <v>18</v>
      </c>
      <c r="I572" s="77">
        <v>2</v>
      </c>
      <c r="J572" s="77">
        <v>0</v>
      </c>
    </row>
    <row r="573" spans="1:10" ht="12.75">
      <c r="A573" s="74" t="s">
        <v>6414</v>
      </c>
      <c r="B573" s="74" t="s">
        <v>6415</v>
      </c>
      <c r="C573" s="74" t="s">
        <v>227</v>
      </c>
      <c r="D573" s="76">
        <v>158.23802</v>
      </c>
      <c r="E573" s="74" t="s">
        <v>6416</v>
      </c>
      <c r="F573" s="121" t="s">
        <v>404</v>
      </c>
      <c r="G573" s="77">
        <v>9</v>
      </c>
      <c r="H573" s="77">
        <v>18</v>
      </c>
      <c r="I573" s="77">
        <v>2</v>
      </c>
      <c r="J573" s="77">
        <v>0</v>
      </c>
    </row>
    <row r="574" spans="1:10" ht="12.75">
      <c r="A574" s="74" t="s">
        <v>6417</v>
      </c>
      <c r="B574" s="74" t="s">
        <v>6418</v>
      </c>
      <c r="C574" s="74" t="s">
        <v>227</v>
      </c>
      <c r="D574" s="76">
        <v>158.23802</v>
      </c>
      <c r="E574" s="74" t="s">
        <v>6419</v>
      </c>
      <c r="F574" s="121" t="s">
        <v>404</v>
      </c>
      <c r="G574" s="77">
        <v>9</v>
      </c>
      <c r="H574" s="77">
        <v>18</v>
      </c>
      <c r="I574" s="77">
        <v>2</v>
      </c>
      <c r="J574" s="77">
        <v>0</v>
      </c>
    </row>
    <row r="575" spans="1:10" ht="12.75">
      <c r="A575" s="74" t="s">
        <v>549</v>
      </c>
      <c r="B575" s="74" t="s">
        <v>550</v>
      </c>
      <c r="C575" s="74" t="s">
        <v>227</v>
      </c>
      <c r="D575" s="76">
        <v>160.2539</v>
      </c>
      <c r="E575" s="74" t="s">
        <v>551</v>
      </c>
      <c r="F575" s="121" t="s">
        <v>404</v>
      </c>
      <c r="G575" s="77">
        <v>9</v>
      </c>
      <c r="H575" s="77">
        <v>20</v>
      </c>
      <c r="I575" s="77">
        <v>2</v>
      </c>
      <c r="J575" s="77">
        <v>0</v>
      </c>
    </row>
    <row r="576" spans="1:10" ht="12.75">
      <c r="A576" s="74" t="s">
        <v>3934</v>
      </c>
      <c r="B576" s="74" t="s">
        <v>3935</v>
      </c>
      <c r="C576" s="74" t="s">
        <v>6481</v>
      </c>
      <c r="D576" s="76">
        <v>174.15614</v>
      </c>
      <c r="F576" s="121" t="s">
        <v>404</v>
      </c>
      <c r="G576" s="77">
        <v>9</v>
      </c>
      <c r="H576" s="77">
        <v>6</v>
      </c>
      <c r="I576" s="77">
        <v>2</v>
      </c>
      <c r="J576" s="77">
        <v>2</v>
      </c>
    </row>
    <row r="577" spans="1:10" ht="12.75">
      <c r="A577" s="74" t="s">
        <v>5239</v>
      </c>
      <c r="B577" s="74" t="s">
        <v>5240</v>
      </c>
      <c r="C577" s="74" t="s">
        <v>6481</v>
      </c>
      <c r="D577" s="76">
        <v>174.15614</v>
      </c>
      <c r="F577" s="121" t="s">
        <v>404</v>
      </c>
      <c r="G577" s="77">
        <v>9</v>
      </c>
      <c r="H577" s="77">
        <v>6</v>
      </c>
      <c r="I577" s="77">
        <v>2</v>
      </c>
      <c r="J577" s="77">
        <v>2</v>
      </c>
    </row>
    <row r="578" spans="1:10" ht="12.75">
      <c r="A578" s="74" t="s">
        <v>2699</v>
      </c>
      <c r="B578" s="74" t="s">
        <v>2700</v>
      </c>
      <c r="C578" s="74" t="s">
        <v>2156</v>
      </c>
      <c r="D578" s="76">
        <v>176.2533</v>
      </c>
      <c r="E578" s="74" t="s">
        <v>2701</v>
      </c>
      <c r="F578" s="121" t="s">
        <v>404</v>
      </c>
      <c r="G578" s="77">
        <v>9</v>
      </c>
      <c r="H578" s="77">
        <v>20</v>
      </c>
      <c r="I578" s="77">
        <v>3</v>
      </c>
      <c r="J578" s="77">
        <v>0</v>
      </c>
    </row>
    <row r="579" spans="1:10" ht="12.75">
      <c r="A579" s="74" t="s">
        <v>251</v>
      </c>
      <c r="B579" s="74" t="s">
        <v>252</v>
      </c>
      <c r="C579" s="74" t="s">
        <v>2156</v>
      </c>
      <c r="D579" s="76">
        <v>176.2533</v>
      </c>
      <c r="E579" s="74" t="s">
        <v>253</v>
      </c>
      <c r="F579" s="121" t="s">
        <v>404</v>
      </c>
      <c r="G579" s="77">
        <v>9</v>
      </c>
      <c r="H579" s="77">
        <v>20</v>
      </c>
      <c r="I579" s="77">
        <v>3</v>
      </c>
      <c r="J579" s="77">
        <v>0</v>
      </c>
    </row>
    <row r="580" spans="1:10" ht="12.75">
      <c r="A580" s="74" t="s">
        <v>254</v>
      </c>
      <c r="B580" s="74" t="s">
        <v>255</v>
      </c>
      <c r="C580" s="74" t="s">
        <v>2156</v>
      </c>
      <c r="D580" s="76">
        <v>190.23682</v>
      </c>
      <c r="E580" s="74" t="s">
        <v>256</v>
      </c>
      <c r="F580" s="121" t="s">
        <v>404</v>
      </c>
      <c r="G580" s="77">
        <v>9</v>
      </c>
      <c r="H580" s="77">
        <v>18</v>
      </c>
      <c r="I580" s="77">
        <v>4</v>
      </c>
      <c r="J580" s="77">
        <v>0</v>
      </c>
    </row>
    <row r="581" spans="1:10" ht="12.75">
      <c r="A581" s="74" t="s">
        <v>257</v>
      </c>
      <c r="B581" s="74" t="s">
        <v>258</v>
      </c>
      <c r="C581" s="74" t="s">
        <v>2156</v>
      </c>
      <c r="D581" s="76">
        <v>190.23682</v>
      </c>
      <c r="E581" s="74" t="s">
        <v>259</v>
      </c>
      <c r="F581" s="121" t="s">
        <v>404</v>
      </c>
      <c r="G581" s="77">
        <v>9</v>
      </c>
      <c r="H581" s="77">
        <v>18</v>
      </c>
      <c r="I581" s="77">
        <v>4</v>
      </c>
      <c r="J581" s="77">
        <v>0</v>
      </c>
    </row>
    <row r="582" spans="1:10" ht="12.75">
      <c r="A582" s="74" t="s">
        <v>5025</v>
      </c>
      <c r="B582" s="74" t="s">
        <v>5026</v>
      </c>
      <c r="C582" s="74" t="s">
        <v>6487</v>
      </c>
      <c r="D582" s="76">
        <v>191.26793999999998</v>
      </c>
      <c r="E582" s="74" t="s">
        <v>5027</v>
      </c>
      <c r="F582" s="121" t="s">
        <v>404</v>
      </c>
      <c r="G582" s="77">
        <v>9</v>
      </c>
      <c r="H582" s="77">
        <v>21</v>
      </c>
      <c r="I582" s="77">
        <v>3</v>
      </c>
      <c r="J582" s="77">
        <v>1</v>
      </c>
    </row>
    <row r="583" spans="1:10" ht="12.75">
      <c r="A583" s="74" t="s">
        <v>552</v>
      </c>
      <c r="B583" s="74" t="s">
        <v>553</v>
      </c>
      <c r="C583" s="74" t="s">
        <v>2156</v>
      </c>
      <c r="D583" s="76">
        <v>192.2527</v>
      </c>
      <c r="E583" s="74" t="s">
        <v>554</v>
      </c>
      <c r="F583" s="121" t="s">
        <v>404</v>
      </c>
      <c r="G583" s="77">
        <v>9</v>
      </c>
      <c r="H583" s="77">
        <v>20</v>
      </c>
      <c r="I583" s="77">
        <v>4</v>
      </c>
      <c r="J583" s="77">
        <v>0</v>
      </c>
    </row>
    <row r="584" spans="1:10" ht="12.75">
      <c r="A584" s="74" t="s">
        <v>2702</v>
      </c>
      <c r="B584" s="74" t="s">
        <v>2703</v>
      </c>
      <c r="C584" s="74" t="s">
        <v>2156</v>
      </c>
      <c r="D584" s="76">
        <v>192.2527</v>
      </c>
      <c r="E584" s="74" t="s">
        <v>2704</v>
      </c>
      <c r="F584" s="121" t="s">
        <v>404</v>
      </c>
      <c r="G584" s="77">
        <v>9</v>
      </c>
      <c r="H584" s="77">
        <v>20</v>
      </c>
      <c r="I584" s="77">
        <v>4</v>
      </c>
      <c r="J584" s="77">
        <v>0</v>
      </c>
    </row>
    <row r="585" spans="1:10" ht="12.75">
      <c r="A585" s="74" t="s">
        <v>2705</v>
      </c>
      <c r="B585" s="74" t="s">
        <v>2706</v>
      </c>
      <c r="C585" s="74" t="s">
        <v>2156</v>
      </c>
      <c r="D585" s="76">
        <v>192.2527</v>
      </c>
      <c r="E585" s="74" t="s">
        <v>2707</v>
      </c>
      <c r="F585" s="121" t="s">
        <v>404</v>
      </c>
      <c r="G585" s="77">
        <v>9</v>
      </c>
      <c r="H585" s="77">
        <v>20</v>
      </c>
      <c r="I585" s="77">
        <v>4</v>
      </c>
      <c r="J585" s="77">
        <v>0</v>
      </c>
    </row>
    <row r="586" spans="1:10" ht="12.75">
      <c r="A586" s="74" t="s">
        <v>2708</v>
      </c>
      <c r="B586" s="74" t="s">
        <v>2709</v>
      </c>
      <c r="C586" s="74" t="s">
        <v>2156</v>
      </c>
      <c r="D586" s="76">
        <v>208.25209999999998</v>
      </c>
      <c r="E586" s="74" t="s">
        <v>2710</v>
      </c>
      <c r="F586" s="121" t="s">
        <v>404</v>
      </c>
      <c r="G586" s="77">
        <v>9</v>
      </c>
      <c r="H586" s="77">
        <v>20</v>
      </c>
      <c r="I586" s="77">
        <v>5</v>
      </c>
      <c r="J586" s="77">
        <v>0</v>
      </c>
    </row>
    <row r="587" spans="1:10" ht="12.75">
      <c r="A587" s="74" t="s">
        <v>260</v>
      </c>
      <c r="B587" s="74" t="s">
        <v>261</v>
      </c>
      <c r="C587" s="74" t="s">
        <v>2156</v>
      </c>
      <c r="D587" s="76">
        <v>218.20386</v>
      </c>
      <c r="E587" s="74" t="s">
        <v>262</v>
      </c>
      <c r="F587" s="121" t="s">
        <v>404</v>
      </c>
      <c r="G587" s="77">
        <v>9</v>
      </c>
      <c r="H587" s="77">
        <v>14</v>
      </c>
      <c r="I587" s="77">
        <v>6</v>
      </c>
      <c r="J587" s="77">
        <v>0</v>
      </c>
    </row>
    <row r="588" spans="1:10" ht="12.75">
      <c r="A588" s="74" t="s">
        <v>5538</v>
      </c>
      <c r="B588" s="74" t="s">
        <v>1539</v>
      </c>
      <c r="C588" s="74" t="s">
        <v>6468</v>
      </c>
      <c r="D588" s="76">
        <v>128.17052</v>
      </c>
      <c r="E588" s="74" t="s">
        <v>3247</v>
      </c>
      <c r="F588" s="121" t="s">
        <v>404</v>
      </c>
      <c r="G588" s="77">
        <v>10</v>
      </c>
      <c r="H588" s="77">
        <v>8</v>
      </c>
      <c r="I588" s="77">
        <v>0</v>
      </c>
      <c r="J588" s="77">
        <v>0</v>
      </c>
    </row>
    <row r="589" spans="1:10" ht="12.75">
      <c r="A589" s="74" t="s">
        <v>5539</v>
      </c>
      <c r="B589" s="74" t="s">
        <v>1538</v>
      </c>
      <c r="C589" s="74" t="s">
        <v>6468</v>
      </c>
      <c r="D589" s="76">
        <v>132.20228</v>
      </c>
      <c r="E589" s="74" t="s">
        <v>2306</v>
      </c>
      <c r="F589" s="121" t="s">
        <v>404</v>
      </c>
      <c r="G589" s="77">
        <v>10</v>
      </c>
      <c r="H589" s="77">
        <v>12</v>
      </c>
      <c r="I589" s="77">
        <v>0</v>
      </c>
      <c r="J589" s="77">
        <v>0</v>
      </c>
    </row>
    <row r="590" spans="1:10" ht="12.75">
      <c r="A590" s="74" t="s">
        <v>3649</v>
      </c>
      <c r="B590" s="74" t="s">
        <v>3602</v>
      </c>
      <c r="C590" s="74" t="s">
        <v>1243</v>
      </c>
      <c r="D590" s="76">
        <v>134.21816</v>
      </c>
      <c r="E590" s="74" t="s">
        <v>2382</v>
      </c>
      <c r="F590" s="121" t="s">
        <v>404</v>
      </c>
      <c r="G590" s="77">
        <v>10</v>
      </c>
      <c r="H590" s="77">
        <v>14</v>
      </c>
      <c r="I590" s="77">
        <v>0</v>
      </c>
      <c r="J590" s="77">
        <v>0</v>
      </c>
    </row>
    <row r="591" spans="1:10" ht="12.75">
      <c r="A591" s="74" t="s">
        <v>3603</v>
      </c>
      <c r="B591" s="74" t="s">
        <v>3604</v>
      </c>
      <c r="C591" s="74" t="s">
        <v>6467</v>
      </c>
      <c r="D591" s="76">
        <v>134.21816</v>
      </c>
      <c r="E591" s="74" t="s">
        <v>2668</v>
      </c>
      <c r="F591" s="121" t="s">
        <v>404</v>
      </c>
      <c r="G591" s="77">
        <v>10</v>
      </c>
      <c r="H591" s="77">
        <v>14</v>
      </c>
      <c r="I591" s="77">
        <v>0</v>
      </c>
      <c r="J591" s="77">
        <v>0</v>
      </c>
    </row>
    <row r="592" spans="1:10" ht="12.75">
      <c r="A592" s="74" t="s">
        <v>3605</v>
      </c>
      <c r="B592" s="74" t="s">
        <v>3606</v>
      </c>
      <c r="C592" s="74" t="s">
        <v>1243</v>
      </c>
      <c r="D592" s="76">
        <v>134.21816</v>
      </c>
      <c r="E592" s="74" t="s">
        <v>2669</v>
      </c>
      <c r="F592" s="121" t="s">
        <v>404</v>
      </c>
      <c r="G592" s="77">
        <v>10</v>
      </c>
      <c r="H592" s="77">
        <v>14</v>
      </c>
      <c r="I592" s="77">
        <v>0</v>
      </c>
      <c r="J592" s="77">
        <v>0</v>
      </c>
    </row>
    <row r="593" spans="1:10" ht="12.75">
      <c r="A593" s="74" t="s">
        <v>3607</v>
      </c>
      <c r="B593" s="74" t="s">
        <v>3608</v>
      </c>
      <c r="C593" s="74" t="s">
        <v>1243</v>
      </c>
      <c r="D593" s="76">
        <v>134.21816</v>
      </c>
      <c r="E593" s="74" t="s">
        <v>2670</v>
      </c>
      <c r="F593" s="121" t="s">
        <v>404</v>
      </c>
      <c r="G593" s="77">
        <v>10</v>
      </c>
      <c r="H593" s="77">
        <v>14</v>
      </c>
      <c r="I593" s="77">
        <v>0</v>
      </c>
      <c r="J593" s="77">
        <v>0</v>
      </c>
    </row>
    <row r="594" spans="1:10" ht="12.75">
      <c r="A594" s="74" t="s">
        <v>1257</v>
      </c>
      <c r="B594" s="74" t="s">
        <v>3609</v>
      </c>
      <c r="C594" s="74" t="s">
        <v>1244</v>
      </c>
      <c r="D594" s="76">
        <v>134.21816</v>
      </c>
      <c r="E594" s="74" t="s">
        <v>2385</v>
      </c>
      <c r="F594" s="121" t="s">
        <v>404</v>
      </c>
      <c r="G594" s="77">
        <v>10</v>
      </c>
      <c r="H594" s="77">
        <v>14</v>
      </c>
      <c r="I594" s="77">
        <v>0</v>
      </c>
      <c r="J594" s="77">
        <v>0</v>
      </c>
    </row>
    <row r="595" spans="1:10" ht="12.75">
      <c r="A595" s="74" t="s">
        <v>6538</v>
      </c>
      <c r="B595" s="74" t="s">
        <v>3610</v>
      </c>
      <c r="C595" s="74" t="s">
        <v>1244</v>
      </c>
      <c r="D595" s="76">
        <v>134.21816</v>
      </c>
      <c r="E595" s="74" t="s">
        <v>2388</v>
      </c>
      <c r="F595" s="121" t="s">
        <v>404</v>
      </c>
      <c r="G595" s="77">
        <v>10</v>
      </c>
      <c r="H595" s="77">
        <v>14</v>
      </c>
      <c r="I595" s="77">
        <v>0</v>
      </c>
      <c r="J595" s="77">
        <v>0</v>
      </c>
    </row>
    <row r="596" spans="1:10" ht="12.75">
      <c r="A596" s="74" t="s">
        <v>3611</v>
      </c>
      <c r="B596" s="74" t="s">
        <v>3612</v>
      </c>
      <c r="C596" s="74" t="s">
        <v>1244</v>
      </c>
      <c r="D596" s="76">
        <v>134.21816</v>
      </c>
      <c r="E596" s="74" t="s">
        <v>297</v>
      </c>
      <c r="F596" s="121" t="s">
        <v>404</v>
      </c>
      <c r="G596" s="77">
        <v>10</v>
      </c>
      <c r="H596" s="77">
        <v>14</v>
      </c>
      <c r="I596" s="77">
        <v>0</v>
      </c>
      <c r="J596" s="77">
        <v>0</v>
      </c>
    </row>
    <row r="597" spans="1:10" ht="12.75">
      <c r="A597" s="74" t="s">
        <v>6539</v>
      </c>
      <c r="B597" s="74" t="s">
        <v>3613</v>
      </c>
      <c r="C597" s="74" t="s">
        <v>1244</v>
      </c>
      <c r="D597" s="76">
        <v>134.21816</v>
      </c>
      <c r="E597" s="74" t="s">
        <v>2305</v>
      </c>
      <c r="F597" s="121" t="s">
        <v>404</v>
      </c>
      <c r="G597" s="77">
        <v>10</v>
      </c>
      <c r="H597" s="77">
        <v>14</v>
      </c>
      <c r="I597" s="77">
        <v>0</v>
      </c>
      <c r="J597" s="77">
        <v>0</v>
      </c>
    </row>
    <row r="598" spans="1:10" ht="12.75">
      <c r="A598" s="74" t="s">
        <v>3614</v>
      </c>
      <c r="B598" s="74" t="s">
        <v>3615</v>
      </c>
      <c r="C598" s="74" t="s">
        <v>1244</v>
      </c>
      <c r="D598" s="76">
        <v>134.21816</v>
      </c>
      <c r="E598" s="74" t="s">
        <v>298</v>
      </c>
      <c r="F598" s="121" t="s">
        <v>404</v>
      </c>
      <c r="G598" s="77">
        <v>10</v>
      </c>
      <c r="H598" s="77">
        <v>14</v>
      </c>
      <c r="I598" s="77">
        <v>0</v>
      </c>
      <c r="J598" s="77">
        <v>0</v>
      </c>
    </row>
    <row r="599" spans="1:10" ht="12.75">
      <c r="A599" s="74" t="s">
        <v>3616</v>
      </c>
      <c r="B599" s="74" t="s">
        <v>3617</v>
      </c>
      <c r="C599" s="74" t="s">
        <v>1244</v>
      </c>
      <c r="D599" s="76">
        <v>134.21816</v>
      </c>
      <c r="E599" s="74" t="s">
        <v>299</v>
      </c>
      <c r="F599" s="121" t="s">
        <v>404</v>
      </c>
      <c r="G599" s="77">
        <v>10</v>
      </c>
      <c r="H599" s="77">
        <v>14</v>
      </c>
      <c r="I599" s="77">
        <v>0</v>
      </c>
      <c r="J599" s="77">
        <v>0</v>
      </c>
    </row>
    <row r="600" spans="1:10" ht="12.75">
      <c r="A600" s="74" t="s">
        <v>3618</v>
      </c>
      <c r="B600" s="74" t="s">
        <v>3619</v>
      </c>
      <c r="C600" s="74" t="s">
        <v>1244</v>
      </c>
      <c r="D600" s="76">
        <v>134.21816</v>
      </c>
      <c r="E600" s="74" t="s">
        <v>2923</v>
      </c>
      <c r="F600" s="121" t="s">
        <v>404</v>
      </c>
      <c r="G600" s="77">
        <v>10</v>
      </c>
      <c r="H600" s="77">
        <v>14</v>
      </c>
      <c r="I600" s="77">
        <v>0</v>
      </c>
      <c r="J600" s="77">
        <v>0</v>
      </c>
    </row>
    <row r="601" spans="1:10" ht="12.75">
      <c r="A601" s="74" t="s">
        <v>3620</v>
      </c>
      <c r="B601" s="74" t="s">
        <v>3621</v>
      </c>
      <c r="C601" s="74" t="s">
        <v>1244</v>
      </c>
      <c r="D601" s="76">
        <v>134.21816</v>
      </c>
      <c r="E601" s="74" t="s">
        <v>2924</v>
      </c>
      <c r="F601" s="121" t="s">
        <v>404</v>
      </c>
      <c r="G601" s="77">
        <v>10</v>
      </c>
      <c r="H601" s="77">
        <v>14</v>
      </c>
      <c r="I601" s="77">
        <v>0</v>
      </c>
      <c r="J601" s="77">
        <v>0</v>
      </c>
    </row>
    <row r="602" spans="1:10" ht="12.75">
      <c r="A602" s="74" t="s">
        <v>3622</v>
      </c>
      <c r="B602" s="74" t="s">
        <v>3623</v>
      </c>
      <c r="C602" s="74" t="s">
        <v>1244</v>
      </c>
      <c r="D602" s="76">
        <v>134.21816</v>
      </c>
      <c r="E602" s="74" t="s">
        <v>2549</v>
      </c>
      <c r="F602" s="121" t="s">
        <v>404</v>
      </c>
      <c r="G602" s="77">
        <v>10</v>
      </c>
      <c r="H602" s="77">
        <v>14</v>
      </c>
      <c r="I602" s="77">
        <v>0</v>
      </c>
      <c r="J602" s="77">
        <v>0</v>
      </c>
    </row>
    <row r="603" spans="1:10" ht="12.75">
      <c r="A603" s="74" t="s">
        <v>4946</v>
      </c>
      <c r="B603" s="74" t="s">
        <v>4947</v>
      </c>
      <c r="C603" s="74" t="s">
        <v>1244</v>
      </c>
      <c r="D603" s="76">
        <v>134.21816</v>
      </c>
      <c r="E603" s="74" t="s">
        <v>602</v>
      </c>
      <c r="F603" s="121" t="s">
        <v>404</v>
      </c>
      <c r="G603" s="77">
        <v>10</v>
      </c>
      <c r="H603" s="77">
        <v>14</v>
      </c>
      <c r="I603" s="77">
        <v>0</v>
      </c>
      <c r="J603" s="77">
        <v>0</v>
      </c>
    </row>
    <row r="604" spans="1:10" ht="12.75">
      <c r="A604" s="74" t="s">
        <v>4948</v>
      </c>
      <c r="B604" s="74" t="s">
        <v>4949</v>
      </c>
      <c r="C604" s="74" t="s">
        <v>1244</v>
      </c>
      <c r="D604" s="76">
        <v>134.21816</v>
      </c>
      <c r="E604" s="74" t="s">
        <v>603</v>
      </c>
      <c r="F604" s="121" t="s">
        <v>404</v>
      </c>
      <c r="G604" s="77">
        <v>10</v>
      </c>
      <c r="H604" s="77">
        <v>14</v>
      </c>
      <c r="I604" s="77">
        <v>0</v>
      </c>
      <c r="J604" s="77">
        <v>0</v>
      </c>
    </row>
    <row r="605" spans="1:10" ht="12.75">
      <c r="A605" s="74" t="s">
        <v>4950</v>
      </c>
      <c r="B605" s="74" t="s">
        <v>4951</v>
      </c>
      <c r="C605" s="74" t="s">
        <v>1244</v>
      </c>
      <c r="D605" s="76">
        <v>134.21816</v>
      </c>
      <c r="E605" s="74" t="s">
        <v>604</v>
      </c>
      <c r="F605" s="121" t="s">
        <v>404</v>
      </c>
      <c r="G605" s="77">
        <v>10</v>
      </c>
      <c r="H605" s="77">
        <v>14</v>
      </c>
      <c r="I605" s="77">
        <v>0</v>
      </c>
      <c r="J605" s="77">
        <v>0</v>
      </c>
    </row>
    <row r="606" spans="1:10" ht="12.75">
      <c r="A606" s="74" t="s">
        <v>4952</v>
      </c>
      <c r="B606" s="74" t="s">
        <v>4953</v>
      </c>
      <c r="C606" s="74" t="s">
        <v>1244</v>
      </c>
      <c r="D606" s="76">
        <v>134.21816</v>
      </c>
      <c r="E606" s="74" t="s">
        <v>605</v>
      </c>
      <c r="F606" s="121" t="s">
        <v>404</v>
      </c>
      <c r="G606" s="77">
        <v>10</v>
      </c>
      <c r="H606" s="77">
        <v>14</v>
      </c>
      <c r="I606" s="77">
        <v>0</v>
      </c>
      <c r="J606" s="77">
        <v>0</v>
      </c>
    </row>
    <row r="607" spans="1:10" ht="12.75">
      <c r="A607" s="74" t="s">
        <v>347</v>
      </c>
      <c r="B607" s="74" t="s">
        <v>4954</v>
      </c>
      <c r="C607" s="74" t="s">
        <v>1244</v>
      </c>
      <c r="D607" s="76">
        <v>134.21816</v>
      </c>
      <c r="E607" s="74" t="s">
        <v>2307</v>
      </c>
      <c r="F607" s="121" t="s">
        <v>404</v>
      </c>
      <c r="G607" s="77">
        <v>10</v>
      </c>
      <c r="H607" s="77">
        <v>14</v>
      </c>
      <c r="I607" s="77">
        <v>0</v>
      </c>
      <c r="J607" s="77">
        <v>0</v>
      </c>
    </row>
    <row r="608" spans="1:10" ht="12.75">
      <c r="A608" s="74" t="s">
        <v>2793</v>
      </c>
      <c r="B608" s="74" t="s">
        <v>2794</v>
      </c>
      <c r="C608" s="74" t="s">
        <v>1244</v>
      </c>
      <c r="D608" s="76">
        <v>134.21816</v>
      </c>
      <c r="E608" s="74" t="s">
        <v>606</v>
      </c>
      <c r="F608" s="121" t="s">
        <v>404</v>
      </c>
      <c r="G608" s="77">
        <v>10</v>
      </c>
      <c r="H608" s="77">
        <v>14</v>
      </c>
      <c r="I608" s="77">
        <v>0</v>
      </c>
      <c r="J608" s="77">
        <v>0</v>
      </c>
    </row>
    <row r="609" spans="1:10" ht="12.75">
      <c r="A609" s="74" t="s">
        <v>2795</v>
      </c>
      <c r="B609" s="74" t="s">
        <v>2796</v>
      </c>
      <c r="C609" s="74" t="s">
        <v>1244</v>
      </c>
      <c r="D609" s="76">
        <v>134.21816</v>
      </c>
      <c r="E609" s="74" t="s">
        <v>607</v>
      </c>
      <c r="F609" s="121" t="s">
        <v>404</v>
      </c>
      <c r="G609" s="77">
        <v>10</v>
      </c>
      <c r="H609" s="77">
        <v>14</v>
      </c>
      <c r="I609" s="77">
        <v>0</v>
      </c>
      <c r="J609" s="77">
        <v>0</v>
      </c>
    </row>
    <row r="610" spans="1:10" ht="12.75">
      <c r="A610" s="74" t="s">
        <v>2797</v>
      </c>
      <c r="B610" s="74" t="s">
        <v>2798</v>
      </c>
      <c r="C610" s="74" t="s">
        <v>1244</v>
      </c>
      <c r="D610" s="76">
        <v>134.21816</v>
      </c>
      <c r="E610" s="74" t="s">
        <v>608</v>
      </c>
      <c r="F610" s="121" t="s">
        <v>404</v>
      </c>
      <c r="G610" s="77">
        <v>10</v>
      </c>
      <c r="H610" s="77">
        <v>14</v>
      </c>
      <c r="I610" s="77">
        <v>0</v>
      </c>
      <c r="J610" s="77">
        <v>0</v>
      </c>
    </row>
    <row r="611" spans="1:10" ht="12.75">
      <c r="A611" s="74" t="s">
        <v>2799</v>
      </c>
      <c r="B611" s="74" t="s">
        <v>4515</v>
      </c>
      <c r="C611" s="74" t="s">
        <v>1244</v>
      </c>
      <c r="D611" s="76">
        <v>134.21816</v>
      </c>
      <c r="E611" s="74" t="s">
        <v>609</v>
      </c>
      <c r="F611" s="121" t="s">
        <v>404</v>
      </c>
      <c r="G611" s="77">
        <v>10</v>
      </c>
      <c r="H611" s="77">
        <v>14</v>
      </c>
      <c r="I611" s="77">
        <v>0</v>
      </c>
      <c r="J611" s="77">
        <v>0</v>
      </c>
    </row>
    <row r="612" spans="1:10" ht="12.75">
      <c r="A612" s="74" t="s">
        <v>5541</v>
      </c>
      <c r="B612" s="74" t="s">
        <v>3583</v>
      </c>
      <c r="C612" s="74" t="s">
        <v>1247</v>
      </c>
      <c r="D612" s="76">
        <v>136.23404</v>
      </c>
      <c r="E612" s="74" t="s">
        <v>1215</v>
      </c>
      <c r="F612" s="121" t="s">
        <v>404</v>
      </c>
      <c r="G612" s="77">
        <v>10</v>
      </c>
      <c r="H612" s="77">
        <v>16</v>
      </c>
      <c r="I612" s="77">
        <v>0</v>
      </c>
      <c r="J612" s="77">
        <v>0</v>
      </c>
    </row>
    <row r="613" spans="1:10" ht="12.75">
      <c r="A613" s="74" t="s">
        <v>5542</v>
      </c>
      <c r="B613" s="74" t="s">
        <v>5537</v>
      </c>
      <c r="C613" s="74" t="s">
        <v>3975</v>
      </c>
      <c r="D613" s="76">
        <v>136.23404</v>
      </c>
      <c r="E613" s="74" t="s">
        <v>4265</v>
      </c>
      <c r="F613" s="121" t="s">
        <v>404</v>
      </c>
      <c r="G613" s="77">
        <v>10</v>
      </c>
      <c r="H613" s="77">
        <v>16</v>
      </c>
      <c r="I613" s="77">
        <v>0</v>
      </c>
      <c r="J613" s="77">
        <v>0</v>
      </c>
    </row>
    <row r="614" spans="1:10" ht="12.75">
      <c r="A614" s="74" t="s">
        <v>5543</v>
      </c>
      <c r="B614" s="74" t="s">
        <v>5519</v>
      </c>
      <c r="C614" s="74" t="s">
        <v>3976</v>
      </c>
      <c r="D614" s="76">
        <v>136.23404</v>
      </c>
      <c r="E614" s="74" t="s">
        <v>4266</v>
      </c>
      <c r="F614" s="121" t="s">
        <v>404</v>
      </c>
      <c r="G614" s="77">
        <v>10</v>
      </c>
      <c r="H614" s="77">
        <v>16</v>
      </c>
      <c r="I614" s="77">
        <v>0</v>
      </c>
      <c r="J614" s="77">
        <v>0</v>
      </c>
    </row>
    <row r="615" spans="1:10" ht="12.75">
      <c r="A615" s="74" t="s">
        <v>5498</v>
      </c>
      <c r="B615" s="74" t="s">
        <v>429</v>
      </c>
      <c r="C615" s="74" t="s">
        <v>1247</v>
      </c>
      <c r="D615" s="76">
        <v>136.23404</v>
      </c>
      <c r="E615" s="74" t="s">
        <v>2662</v>
      </c>
      <c r="F615" s="121" t="s">
        <v>404</v>
      </c>
      <c r="G615" s="77">
        <v>10</v>
      </c>
      <c r="H615" s="77">
        <v>16</v>
      </c>
      <c r="I615" s="77">
        <v>0</v>
      </c>
      <c r="J615" s="77">
        <v>0</v>
      </c>
    </row>
    <row r="616" spans="1:10" ht="12.75">
      <c r="A616" s="74" t="s">
        <v>5499</v>
      </c>
      <c r="B616" s="74" t="s">
        <v>3584</v>
      </c>
      <c r="C616" s="74" t="s">
        <v>1247</v>
      </c>
      <c r="D616" s="76">
        <v>136.23404</v>
      </c>
      <c r="E616" s="74" t="s">
        <v>6540</v>
      </c>
      <c r="F616" s="121" t="s">
        <v>404</v>
      </c>
      <c r="G616" s="77">
        <v>10</v>
      </c>
      <c r="H616" s="77">
        <v>16</v>
      </c>
      <c r="I616" s="77">
        <v>0</v>
      </c>
      <c r="J616" s="77">
        <v>0</v>
      </c>
    </row>
    <row r="617" spans="1:10" ht="12.75">
      <c r="A617" s="74" t="s">
        <v>3646</v>
      </c>
      <c r="B617" s="74" t="s">
        <v>3585</v>
      </c>
      <c r="C617" s="74" t="s">
        <v>6485</v>
      </c>
      <c r="D617" s="76">
        <v>136.23404</v>
      </c>
      <c r="E617" s="74" t="s">
        <v>3647</v>
      </c>
      <c r="F617" s="121" t="s">
        <v>404</v>
      </c>
      <c r="G617" s="77">
        <v>10</v>
      </c>
      <c r="H617" s="77">
        <v>16</v>
      </c>
      <c r="I617" s="77">
        <v>0</v>
      </c>
      <c r="J617" s="77">
        <v>0</v>
      </c>
    </row>
    <row r="618" spans="1:10" ht="12.75">
      <c r="A618" s="74" t="s">
        <v>3644</v>
      </c>
      <c r="B618" s="74" t="s">
        <v>3586</v>
      </c>
      <c r="C618" s="74" t="s">
        <v>6485</v>
      </c>
      <c r="D618" s="76">
        <v>136.23404</v>
      </c>
      <c r="E618" s="74" t="s">
        <v>3645</v>
      </c>
      <c r="F618" s="121" t="s">
        <v>404</v>
      </c>
      <c r="G618" s="77">
        <v>10</v>
      </c>
      <c r="H618" s="77">
        <v>16</v>
      </c>
      <c r="I618" s="77">
        <v>0</v>
      </c>
      <c r="J618" s="77">
        <v>0</v>
      </c>
    </row>
    <row r="619" spans="1:10" ht="12.75">
      <c r="A619" s="74" t="s">
        <v>3587</v>
      </c>
      <c r="B619" s="74" t="s">
        <v>3588</v>
      </c>
      <c r="C619" s="74" t="s">
        <v>1247</v>
      </c>
      <c r="D619" s="76">
        <v>136.23404</v>
      </c>
      <c r="E619" s="74" t="s">
        <v>2663</v>
      </c>
      <c r="F619" s="121" t="s">
        <v>404</v>
      </c>
      <c r="G619" s="77">
        <v>10</v>
      </c>
      <c r="H619" s="77">
        <v>16</v>
      </c>
      <c r="I619" s="77">
        <v>0</v>
      </c>
      <c r="J619" s="77">
        <v>0</v>
      </c>
    </row>
    <row r="620" spans="1:10" ht="12.75">
      <c r="A620" s="74" t="s">
        <v>5516</v>
      </c>
      <c r="B620" s="74" t="s">
        <v>3589</v>
      </c>
      <c r="C620" s="74" t="s">
        <v>1247</v>
      </c>
      <c r="D620" s="76">
        <v>136.23404</v>
      </c>
      <c r="E620" s="74" t="s">
        <v>2308</v>
      </c>
      <c r="F620" s="121" t="s">
        <v>404</v>
      </c>
      <c r="G620" s="77">
        <v>10</v>
      </c>
      <c r="H620" s="77">
        <v>16</v>
      </c>
      <c r="I620" s="77">
        <v>0</v>
      </c>
      <c r="J620" s="77">
        <v>0</v>
      </c>
    </row>
    <row r="621" spans="1:10" ht="12.75">
      <c r="A621" s="74" t="s">
        <v>3590</v>
      </c>
      <c r="B621" s="74" t="s">
        <v>3591</v>
      </c>
      <c r="C621" s="74" t="s">
        <v>6485</v>
      </c>
      <c r="D621" s="76">
        <v>136.23404</v>
      </c>
      <c r="E621" s="74" t="s">
        <v>3592</v>
      </c>
      <c r="F621" s="121" t="s">
        <v>404</v>
      </c>
      <c r="G621" s="77">
        <v>10</v>
      </c>
      <c r="H621" s="77">
        <v>16</v>
      </c>
      <c r="I621" s="77">
        <v>0</v>
      </c>
      <c r="J621" s="77">
        <v>0</v>
      </c>
    </row>
    <row r="622" spans="1:10" ht="12.75">
      <c r="A622" s="74" t="s">
        <v>6219</v>
      </c>
      <c r="B622" s="74" t="s">
        <v>6220</v>
      </c>
      <c r="C622" s="74" t="s">
        <v>227</v>
      </c>
      <c r="D622" s="76">
        <v>140.2658</v>
      </c>
      <c r="E622" s="74" t="s">
        <v>1607</v>
      </c>
      <c r="F622" s="121" t="s">
        <v>404</v>
      </c>
      <c r="G622" s="77">
        <v>10</v>
      </c>
      <c r="H622" s="77">
        <v>20</v>
      </c>
      <c r="I622" s="77">
        <v>0</v>
      </c>
      <c r="J622" s="77">
        <v>0</v>
      </c>
    </row>
    <row r="623" spans="1:10" ht="12.75">
      <c r="A623" s="74" t="s">
        <v>6221</v>
      </c>
      <c r="B623" s="74" t="s">
        <v>6222</v>
      </c>
      <c r="C623" s="74" t="s">
        <v>227</v>
      </c>
      <c r="D623" s="76">
        <v>140.2658</v>
      </c>
      <c r="E623" s="74" t="s">
        <v>1608</v>
      </c>
      <c r="F623" s="121" t="s">
        <v>404</v>
      </c>
      <c r="G623" s="77">
        <v>10</v>
      </c>
      <c r="H623" s="77">
        <v>20</v>
      </c>
      <c r="I623" s="77">
        <v>0</v>
      </c>
      <c r="J623" s="77">
        <v>0</v>
      </c>
    </row>
    <row r="624" spans="1:10" ht="12.75">
      <c r="A624" s="74" t="s">
        <v>6223</v>
      </c>
      <c r="B624" s="74" t="s">
        <v>6224</v>
      </c>
      <c r="C624" s="74" t="s">
        <v>227</v>
      </c>
      <c r="D624" s="76">
        <v>140.2658</v>
      </c>
      <c r="E624" s="74" t="s">
        <v>1609</v>
      </c>
      <c r="F624" s="121" t="s">
        <v>404</v>
      </c>
      <c r="G624" s="77">
        <v>10</v>
      </c>
      <c r="H624" s="77">
        <v>20</v>
      </c>
      <c r="I624" s="77">
        <v>0</v>
      </c>
      <c r="J624" s="77">
        <v>0</v>
      </c>
    </row>
    <row r="625" spans="1:10" ht="12.75">
      <c r="A625" s="74" t="s">
        <v>6225</v>
      </c>
      <c r="B625" s="74" t="s">
        <v>6226</v>
      </c>
      <c r="C625" s="74" t="s">
        <v>227</v>
      </c>
      <c r="D625" s="76">
        <v>140.2658</v>
      </c>
      <c r="E625" s="74" t="s">
        <v>1610</v>
      </c>
      <c r="F625" s="121" t="s">
        <v>404</v>
      </c>
      <c r="G625" s="77">
        <v>10</v>
      </c>
      <c r="H625" s="77">
        <v>20</v>
      </c>
      <c r="I625" s="77">
        <v>0</v>
      </c>
      <c r="J625" s="77">
        <v>0</v>
      </c>
    </row>
    <row r="626" spans="1:10" ht="12.75">
      <c r="A626" s="74" t="s">
        <v>6227</v>
      </c>
      <c r="B626" s="74" t="s">
        <v>6228</v>
      </c>
      <c r="C626" s="74" t="s">
        <v>227</v>
      </c>
      <c r="D626" s="76">
        <v>140.2658</v>
      </c>
      <c r="E626" s="74" t="s">
        <v>1611</v>
      </c>
      <c r="F626" s="121" t="s">
        <v>404</v>
      </c>
      <c r="G626" s="77">
        <v>10</v>
      </c>
      <c r="H626" s="77">
        <v>20</v>
      </c>
      <c r="I626" s="77">
        <v>0</v>
      </c>
      <c r="J626" s="77">
        <v>0</v>
      </c>
    </row>
    <row r="627" spans="1:10" ht="12.75">
      <c r="A627" s="74" t="s">
        <v>6229</v>
      </c>
      <c r="B627" s="74" t="s">
        <v>2182</v>
      </c>
      <c r="C627" s="74" t="s">
        <v>227</v>
      </c>
      <c r="D627" s="76">
        <v>140.2658</v>
      </c>
      <c r="E627" s="74" t="s">
        <v>1612</v>
      </c>
      <c r="F627" s="121" t="s">
        <v>404</v>
      </c>
      <c r="G627" s="77">
        <v>10</v>
      </c>
      <c r="H627" s="77">
        <v>20</v>
      </c>
      <c r="I627" s="77">
        <v>0</v>
      </c>
      <c r="J627" s="77">
        <v>0</v>
      </c>
    </row>
    <row r="628" spans="1:10" ht="12.75">
      <c r="A628" s="74" t="s">
        <v>2254</v>
      </c>
      <c r="B628" s="74" t="s">
        <v>2255</v>
      </c>
      <c r="C628" s="74" t="s">
        <v>1245</v>
      </c>
      <c r="D628" s="76">
        <v>140.2658</v>
      </c>
      <c r="E628" s="74" t="s">
        <v>2256</v>
      </c>
      <c r="F628" s="121" t="s">
        <v>404</v>
      </c>
      <c r="G628" s="77">
        <v>10</v>
      </c>
      <c r="H628" s="77">
        <v>20</v>
      </c>
      <c r="I628" s="77">
        <v>0</v>
      </c>
      <c r="J628" s="77">
        <v>0</v>
      </c>
    </row>
    <row r="629" spans="1:10" ht="12.75">
      <c r="A629" s="74" t="s">
        <v>1636</v>
      </c>
      <c r="B629" s="74" t="s">
        <v>1637</v>
      </c>
      <c r="C629" s="74" t="s">
        <v>6485</v>
      </c>
      <c r="D629" s="76">
        <v>140.2658</v>
      </c>
      <c r="E629" s="74" t="s">
        <v>1638</v>
      </c>
      <c r="F629" s="121" t="s">
        <v>404</v>
      </c>
      <c r="G629" s="77">
        <v>10</v>
      </c>
      <c r="H629" s="77">
        <v>20</v>
      </c>
      <c r="I629" s="77">
        <v>0</v>
      </c>
      <c r="J629" s="77">
        <v>0</v>
      </c>
    </row>
    <row r="630" spans="1:10" ht="12.75">
      <c r="A630" s="74" t="s">
        <v>1639</v>
      </c>
      <c r="B630" s="74" t="s">
        <v>1640</v>
      </c>
      <c r="C630" s="74" t="s">
        <v>1246</v>
      </c>
      <c r="D630" s="76">
        <v>140.2658</v>
      </c>
      <c r="E630" s="74" t="s">
        <v>1641</v>
      </c>
      <c r="F630" s="121" t="s">
        <v>404</v>
      </c>
      <c r="G630" s="77">
        <v>10</v>
      </c>
      <c r="H630" s="77">
        <v>20</v>
      </c>
      <c r="I630" s="77">
        <v>0</v>
      </c>
      <c r="J630" s="77">
        <v>0</v>
      </c>
    </row>
    <row r="631" spans="1:10" ht="12.75">
      <c r="A631" s="74" t="s">
        <v>1642</v>
      </c>
      <c r="B631" s="74" t="s">
        <v>1643</v>
      </c>
      <c r="C631" s="74" t="s">
        <v>1246</v>
      </c>
      <c r="D631" s="76">
        <v>140.2658</v>
      </c>
      <c r="E631" s="74" t="s">
        <v>1644</v>
      </c>
      <c r="F631" s="121" t="s">
        <v>404</v>
      </c>
      <c r="G631" s="77">
        <v>10</v>
      </c>
      <c r="H631" s="77">
        <v>20</v>
      </c>
      <c r="I631" s="77">
        <v>0</v>
      </c>
      <c r="J631" s="77">
        <v>0</v>
      </c>
    </row>
    <row r="632" spans="1:10" ht="12.75">
      <c r="A632" s="74" t="s">
        <v>6200</v>
      </c>
      <c r="B632" s="74" t="s">
        <v>5055</v>
      </c>
      <c r="C632" s="74" t="s">
        <v>227</v>
      </c>
      <c r="D632" s="76">
        <v>142.28168</v>
      </c>
      <c r="E632" s="74" t="s">
        <v>6184</v>
      </c>
      <c r="F632" s="121" t="s">
        <v>404</v>
      </c>
      <c r="G632" s="77">
        <v>10</v>
      </c>
      <c r="H632" s="77">
        <v>22</v>
      </c>
      <c r="I632" s="77">
        <v>0</v>
      </c>
      <c r="J632" s="77">
        <v>0</v>
      </c>
    </row>
    <row r="633" spans="1:10" ht="12.75">
      <c r="A633" s="74" t="s">
        <v>5732</v>
      </c>
      <c r="B633" s="74" t="s">
        <v>5733</v>
      </c>
      <c r="C633" s="74" t="s">
        <v>227</v>
      </c>
      <c r="D633" s="76">
        <v>142.28168</v>
      </c>
      <c r="E633" s="74" t="s">
        <v>5734</v>
      </c>
      <c r="F633" s="121" t="s">
        <v>404</v>
      </c>
      <c r="G633" s="77">
        <v>10</v>
      </c>
      <c r="H633" s="77">
        <v>22</v>
      </c>
      <c r="I633" s="77">
        <v>0</v>
      </c>
      <c r="J633" s="77">
        <v>0</v>
      </c>
    </row>
    <row r="634" spans="1:10" ht="12.75">
      <c r="A634" s="74" t="s">
        <v>5735</v>
      </c>
      <c r="B634" s="74" t="s">
        <v>5736</v>
      </c>
      <c r="C634" s="74" t="s">
        <v>227</v>
      </c>
      <c r="D634" s="76">
        <v>142.28168</v>
      </c>
      <c r="E634" s="74" t="s">
        <v>5737</v>
      </c>
      <c r="F634" s="121" t="s">
        <v>404</v>
      </c>
      <c r="G634" s="77">
        <v>10</v>
      </c>
      <c r="H634" s="77">
        <v>22</v>
      </c>
      <c r="I634" s="77">
        <v>0</v>
      </c>
      <c r="J634" s="77">
        <v>0</v>
      </c>
    </row>
    <row r="635" spans="1:10" ht="12.75">
      <c r="A635" s="74" t="s">
        <v>3546</v>
      </c>
      <c r="B635" s="74" t="s">
        <v>5738</v>
      </c>
      <c r="C635" s="74" t="s">
        <v>227</v>
      </c>
      <c r="D635" s="76">
        <v>142.28168</v>
      </c>
      <c r="E635" s="74" t="s">
        <v>5739</v>
      </c>
      <c r="F635" s="121" t="s">
        <v>404</v>
      </c>
      <c r="G635" s="77">
        <v>10</v>
      </c>
      <c r="H635" s="77">
        <v>22</v>
      </c>
      <c r="I635" s="77">
        <v>0</v>
      </c>
      <c r="J635" s="77">
        <v>0</v>
      </c>
    </row>
    <row r="636" spans="1:10" ht="12.75">
      <c r="A636" s="74" t="s">
        <v>3547</v>
      </c>
      <c r="B636" s="74" t="s">
        <v>5740</v>
      </c>
      <c r="C636" s="74" t="s">
        <v>227</v>
      </c>
      <c r="D636" s="76">
        <v>142.28168</v>
      </c>
      <c r="E636" s="74" t="s">
        <v>5741</v>
      </c>
      <c r="F636" s="121" t="s">
        <v>404</v>
      </c>
      <c r="G636" s="77">
        <v>10</v>
      </c>
      <c r="H636" s="77">
        <v>22</v>
      </c>
      <c r="I636" s="77">
        <v>0</v>
      </c>
      <c r="J636" s="77">
        <v>0</v>
      </c>
    </row>
    <row r="637" spans="1:10" ht="12.75">
      <c r="A637" s="74" t="s">
        <v>3548</v>
      </c>
      <c r="B637" s="74" t="s">
        <v>5742</v>
      </c>
      <c r="C637" s="74" t="s">
        <v>227</v>
      </c>
      <c r="D637" s="76">
        <v>142.28168</v>
      </c>
      <c r="E637" s="74" t="s">
        <v>5743</v>
      </c>
      <c r="F637" s="121" t="s">
        <v>404</v>
      </c>
      <c r="G637" s="77">
        <v>10</v>
      </c>
      <c r="H637" s="77">
        <v>22</v>
      </c>
      <c r="I637" s="77">
        <v>0</v>
      </c>
      <c r="J637" s="77">
        <v>0</v>
      </c>
    </row>
    <row r="638" spans="1:10" ht="12.75">
      <c r="A638" s="74" t="s">
        <v>5744</v>
      </c>
      <c r="B638" s="74" t="s">
        <v>5745</v>
      </c>
      <c r="C638" s="74" t="s">
        <v>227</v>
      </c>
      <c r="D638" s="76">
        <v>142.28168</v>
      </c>
      <c r="E638" s="74" t="s">
        <v>5746</v>
      </c>
      <c r="F638" s="121" t="s">
        <v>404</v>
      </c>
      <c r="G638" s="77">
        <v>10</v>
      </c>
      <c r="H638" s="77">
        <v>22</v>
      </c>
      <c r="I638" s="77">
        <v>0</v>
      </c>
      <c r="J638" s="77">
        <v>0</v>
      </c>
    </row>
    <row r="639" spans="1:10" ht="12.75">
      <c r="A639" s="74" t="s">
        <v>5747</v>
      </c>
      <c r="B639" s="74" t="s">
        <v>5748</v>
      </c>
      <c r="C639" s="74" t="s">
        <v>227</v>
      </c>
      <c r="D639" s="76">
        <v>142.28168</v>
      </c>
      <c r="E639" s="74" t="s">
        <v>5749</v>
      </c>
      <c r="F639" s="121" t="s">
        <v>404</v>
      </c>
      <c r="G639" s="77">
        <v>10</v>
      </c>
      <c r="H639" s="77">
        <v>22</v>
      </c>
      <c r="I639" s="77">
        <v>0</v>
      </c>
      <c r="J639" s="77">
        <v>0</v>
      </c>
    </row>
    <row r="640" spans="1:10" ht="12.75">
      <c r="A640" s="74" t="s">
        <v>5750</v>
      </c>
      <c r="B640" s="74" t="s">
        <v>5751</v>
      </c>
      <c r="C640" s="74" t="s">
        <v>227</v>
      </c>
      <c r="D640" s="76">
        <v>142.28168</v>
      </c>
      <c r="E640" s="74" t="s">
        <v>5752</v>
      </c>
      <c r="F640" s="121" t="s">
        <v>404</v>
      </c>
      <c r="G640" s="77">
        <v>10</v>
      </c>
      <c r="H640" s="77">
        <v>22</v>
      </c>
      <c r="I640" s="77">
        <v>0</v>
      </c>
      <c r="J640" s="77">
        <v>0</v>
      </c>
    </row>
    <row r="641" spans="1:10" ht="12.75">
      <c r="A641" s="74" t="s">
        <v>5753</v>
      </c>
      <c r="B641" s="74" t="s">
        <v>5754</v>
      </c>
      <c r="C641" s="74" t="s">
        <v>227</v>
      </c>
      <c r="D641" s="76">
        <v>142.28168</v>
      </c>
      <c r="E641" s="74" t="s">
        <v>5755</v>
      </c>
      <c r="F641" s="121" t="s">
        <v>404</v>
      </c>
      <c r="G641" s="77">
        <v>10</v>
      </c>
      <c r="H641" s="77">
        <v>22</v>
      </c>
      <c r="I641" s="77">
        <v>0</v>
      </c>
      <c r="J641" s="77">
        <v>0</v>
      </c>
    </row>
    <row r="642" spans="1:10" ht="12.75">
      <c r="A642" s="74" t="s">
        <v>5756</v>
      </c>
      <c r="B642" s="74" t="s">
        <v>5757</v>
      </c>
      <c r="C642" s="74" t="s">
        <v>227</v>
      </c>
      <c r="D642" s="76">
        <v>142.28168</v>
      </c>
      <c r="E642" s="74" t="s">
        <v>3554</v>
      </c>
      <c r="F642" s="121" t="s">
        <v>404</v>
      </c>
      <c r="G642" s="77">
        <v>10</v>
      </c>
      <c r="H642" s="77">
        <v>22</v>
      </c>
      <c r="I642" s="77">
        <v>0</v>
      </c>
      <c r="J642" s="77">
        <v>0</v>
      </c>
    </row>
    <row r="643" spans="1:10" ht="12.75">
      <c r="A643" s="74" t="s">
        <v>3555</v>
      </c>
      <c r="B643" s="74" t="s">
        <v>3556</v>
      </c>
      <c r="C643" s="74" t="s">
        <v>227</v>
      </c>
      <c r="D643" s="76">
        <v>142.28168</v>
      </c>
      <c r="E643" s="74" t="s">
        <v>3557</v>
      </c>
      <c r="F643" s="121" t="s">
        <v>404</v>
      </c>
      <c r="G643" s="77">
        <v>10</v>
      </c>
      <c r="H643" s="77">
        <v>22</v>
      </c>
      <c r="I643" s="77">
        <v>0</v>
      </c>
      <c r="J643" s="77">
        <v>0</v>
      </c>
    </row>
    <row r="644" spans="1:10" ht="12.75">
      <c r="A644" s="74" t="s">
        <v>3558</v>
      </c>
      <c r="B644" s="74" t="s">
        <v>3559</v>
      </c>
      <c r="C644" s="74" t="s">
        <v>227</v>
      </c>
      <c r="D644" s="76">
        <v>142.28168</v>
      </c>
      <c r="E644" s="74" t="s">
        <v>3560</v>
      </c>
      <c r="F644" s="121" t="s">
        <v>404</v>
      </c>
      <c r="G644" s="77">
        <v>10</v>
      </c>
      <c r="H644" s="77">
        <v>22</v>
      </c>
      <c r="I644" s="77">
        <v>0</v>
      </c>
      <c r="J644" s="77">
        <v>0</v>
      </c>
    </row>
    <row r="645" spans="1:10" ht="12.75">
      <c r="A645" s="74" t="s">
        <v>3561</v>
      </c>
      <c r="B645" s="74" t="s">
        <v>3562</v>
      </c>
      <c r="C645" s="74" t="s">
        <v>227</v>
      </c>
      <c r="D645" s="76">
        <v>142.28168</v>
      </c>
      <c r="E645" s="74" t="s">
        <v>3563</v>
      </c>
      <c r="F645" s="121" t="s">
        <v>404</v>
      </c>
      <c r="G645" s="77">
        <v>10</v>
      </c>
      <c r="H645" s="77">
        <v>22</v>
      </c>
      <c r="I645" s="77">
        <v>0</v>
      </c>
      <c r="J645" s="77">
        <v>0</v>
      </c>
    </row>
    <row r="646" spans="1:10" ht="12.75">
      <c r="A646" s="74" t="s">
        <v>3564</v>
      </c>
      <c r="B646" s="74" t="s">
        <v>3565</v>
      </c>
      <c r="C646" s="74" t="s">
        <v>227</v>
      </c>
      <c r="D646" s="76">
        <v>142.28168</v>
      </c>
      <c r="E646" s="74" t="s">
        <v>3566</v>
      </c>
      <c r="F646" s="121" t="s">
        <v>404</v>
      </c>
      <c r="G646" s="77">
        <v>10</v>
      </c>
      <c r="H646" s="77">
        <v>22</v>
      </c>
      <c r="I646" s="77">
        <v>0</v>
      </c>
      <c r="J646" s="77">
        <v>0</v>
      </c>
    </row>
    <row r="647" spans="1:10" ht="12.75">
      <c r="A647" s="74" t="s">
        <v>3567</v>
      </c>
      <c r="B647" s="74" t="s">
        <v>3568</v>
      </c>
      <c r="C647" s="74" t="s">
        <v>227</v>
      </c>
      <c r="D647" s="76">
        <v>142.28168</v>
      </c>
      <c r="E647" s="74" t="s">
        <v>3569</v>
      </c>
      <c r="F647" s="121" t="s">
        <v>404</v>
      </c>
      <c r="G647" s="77">
        <v>10</v>
      </c>
      <c r="H647" s="77">
        <v>22</v>
      </c>
      <c r="I647" s="77">
        <v>0</v>
      </c>
      <c r="J647" s="77">
        <v>0</v>
      </c>
    </row>
    <row r="648" spans="1:10" ht="12.75">
      <c r="A648" s="74" t="s">
        <v>3570</v>
      </c>
      <c r="B648" s="74" t="s">
        <v>3571</v>
      </c>
      <c r="C648" s="74" t="s">
        <v>227</v>
      </c>
      <c r="D648" s="76">
        <v>142.28168</v>
      </c>
      <c r="E648" s="74" t="s">
        <v>3572</v>
      </c>
      <c r="F648" s="121" t="s">
        <v>404</v>
      </c>
      <c r="G648" s="77">
        <v>10</v>
      </c>
      <c r="H648" s="77">
        <v>22</v>
      </c>
      <c r="I648" s="77">
        <v>0</v>
      </c>
      <c r="J648" s="77">
        <v>0</v>
      </c>
    </row>
    <row r="649" spans="1:10" ht="12.75">
      <c r="A649" s="74" t="s">
        <v>3573</v>
      </c>
      <c r="B649" s="74" t="s">
        <v>3574</v>
      </c>
      <c r="C649" s="74" t="s">
        <v>227</v>
      </c>
      <c r="D649" s="76">
        <v>142.28168</v>
      </c>
      <c r="E649" s="74" t="s">
        <v>3575</v>
      </c>
      <c r="F649" s="121" t="s">
        <v>404</v>
      </c>
      <c r="G649" s="77">
        <v>10</v>
      </c>
      <c r="H649" s="77">
        <v>22</v>
      </c>
      <c r="I649" s="77">
        <v>0</v>
      </c>
      <c r="J649" s="77">
        <v>0</v>
      </c>
    </row>
    <row r="650" spans="1:10" ht="12.75">
      <c r="A650" s="74" t="s">
        <v>3576</v>
      </c>
      <c r="B650" s="74" t="s">
        <v>3577</v>
      </c>
      <c r="C650" s="74" t="s">
        <v>227</v>
      </c>
      <c r="D650" s="76">
        <v>142.28168</v>
      </c>
      <c r="E650" s="74" t="s">
        <v>5132</v>
      </c>
      <c r="F650" s="121" t="s">
        <v>404</v>
      </c>
      <c r="G650" s="77">
        <v>10</v>
      </c>
      <c r="H650" s="77">
        <v>22</v>
      </c>
      <c r="I650" s="77">
        <v>0</v>
      </c>
      <c r="J650" s="77">
        <v>0</v>
      </c>
    </row>
    <row r="651" spans="1:10" ht="12.75">
      <c r="A651" s="74" t="s">
        <v>5133</v>
      </c>
      <c r="B651" s="74" t="s">
        <v>5134</v>
      </c>
      <c r="C651" s="74" t="s">
        <v>227</v>
      </c>
      <c r="D651" s="76">
        <v>142.28168</v>
      </c>
      <c r="E651" s="74" t="s">
        <v>5135</v>
      </c>
      <c r="F651" s="121" t="s">
        <v>404</v>
      </c>
      <c r="G651" s="77">
        <v>10</v>
      </c>
      <c r="H651" s="77">
        <v>22</v>
      </c>
      <c r="I651" s="77">
        <v>0</v>
      </c>
      <c r="J651" s="77">
        <v>0</v>
      </c>
    </row>
    <row r="652" spans="1:10" ht="12.75">
      <c r="A652" s="74" t="s">
        <v>5136</v>
      </c>
      <c r="B652" s="74" t="s">
        <v>5137</v>
      </c>
      <c r="C652" s="74" t="s">
        <v>227</v>
      </c>
      <c r="D652" s="76">
        <v>142.28168</v>
      </c>
      <c r="E652" s="74" t="s">
        <v>5138</v>
      </c>
      <c r="F652" s="121" t="s">
        <v>404</v>
      </c>
      <c r="G652" s="77">
        <v>10</v>
      </c>
      <c r="H652" s="77">
        <v>22</v>
      </c>
      <c r="I652" s="77">
        <v>0</v>
      </c>
      <c r="J652" s="77">
        <v>0</v>
      </c>
    </row>
    <row r="653" spans="1:10" ht="12.75">
      <c r="A653" s="74" t="s">
        <v>5005</v>
      </c>
      <c r="B653" s="74" t="s">
        <v>5006</v>
      </c>
      <c r="C653" s="74" t="s">
        <v>6470</v>
      </c>
      <c r="D653" s="76">
        <v>148.20168</v>
      </c>
      <c r="E653" s="74" t="s">
        <v>5007</v>
      </c>
      <c r="F653" s="121" t="s">
        <v>404</v>
      </c>
      <c r="G653" s="77">
        <v>10</v>
      </c>
      <c r="H653" s="77">
        <v>12</v>
      </c>
      <c r="I653" s="77">
        <v>1</v>
      </c>
      <c r="J653" s="77">
        <v>0</v>
      </c>
    </row>
    <row r="654" spans="1:10" ht="12.75">
      <c r="A654" s="74" t="s">
        <v>3183</v>
      </c>
      <c r="B654" s="74" t="s">
        <v>3184</v>
      </c>
      <c r="C654" s="74" t="s">
        <v>6492</v>
      </c>
      <c r="D654" s="76">
        <v>152.23344</v>
      </c>
      <c r="E654" s="74" t="s">
        <v>2811</v>
      </c>
      <c r="F654" s="121" t="s">
        <v>404</v>
      </c>
      <c r="G654" s="77">
        <v>10</v>
      </c>
      <c r="H654" s="77">
        <v>16</v>
      </c>
      <c r="I654" s="77">
        <v>1</v>
      </c>
      <c r="J654" s="77">
        <v>0</v>
      </c>
    </row>
    <row r="655" spans="1:10" ht="12.75">
      <c r="A655" s="74" t="s">
        <v>1281</v>
      </c>
      <c r="B655" s="74" t="s">
        <v>1282</v>
      </c>
      <c r="C655" s="74" t="s">
        <v>6496</v>
      </c>
      <c r="D655" s="76">
        <v>154.24932</v>
      </c>
      <c r="E655" s="74" t="s">
        <v>1283</v>
      </c>
      <c r="F655" s="121" t="s">
        <v>404</v>
      </c>
      <c r="G655" s="77">
        <v>10</v>
      </c>
      <c r="H655" s="77">
        <v>18</v>
      </c>
      <c r="I655" s="77">
        <v>1</v>
      </c>
      <c r="J655" s="77">
        <v>0</v>
      </c>
    </row>
    <row r="656" spans="1:10" ht="12.75">
      <c r="A656" s="74" t="s">
        <v>1284</v>
      </c>
      <c r="B656" s="74" t="s">
        <v>1285</v>
      </c>
      <c r="C656" s="74" t="s">
        <v>6496</v>
      </c>
      <c r="D656" s="76">
        <v>154.24932</v>
      </c>
      <c r="E656" s="74" t="s">
        <v>3276</v>
      </c>
      <c r="F656" s="121" t="s">
        <v>404</v>
      </c>
      <c r="G656" s="77">
        <v>10</v>
      </c>
      <c r="H656" s="77">
        <v>18</v>
      </c>
      <c r="I656" s="77">
        <v>1</v>
      </c>
      <c r="J656" s="77">
        <v>0</v>
      </c>
    </row>
    <row r="657" spans="1:10" ht="12.75">
      <c r="A657" s="74" t="s">
        <v>1913</v>
      </c>
      <c r="B657" s="74" t="s">
        <v>1914</v>
      </c>
      <c r="C657" s="74" t="s">
        <v>1407</v>
      </c>
      <c r="D657" s="76">
        <v>154.24932</v>
      </c>
      <c r="E657" s="74" t="s">
        <v>1915</v>
      </c>
      <c r="F657" s="121" t="s">
        <v>404</v>
      </c>
      <c r="G657" s="77">
        <v>10</v>
      </c>
      <c r="H657" s="77">
        <v>18</v>
      </c>
      <c r="I657" s="77">
        <v>1</v>
      </c>
      <c r="J657" s="77">
        <v>0</v>
      </c>
    </row>
    <row r="658" spans="1:10" ht="12.75">
      <c r="A658" s="74" t="s">
        <v>2272</v>
      </c>
      <c r="B658" s="74" t="s">
        <v>2273</v>
      </c>
      <c r="C658" s="74" t="s">
        <v>227</v>
      </c>
      <c r="D658" s="76">
        <v>156.26520000000002</v>
      </c>
      <c r="E658" s="74" t="s">
        <v>3259</v>
      </c>
      <c r="F658" s="121" t="s">
        <v>404</v>
      </c>
      <c r="G658" s="77">
        <v>10</v>
      </c>
      <c r="H658" s="77">
        <v>20</v>
      </c>
      <c r="I658" s="77">
        <v>1</v>
      </c>
      <c r="J658" s="77">
        <v>0</v>
      </c>
    </row>
    <row r="659" spans="1:10" ht="12.75">
      <c r="A659" s="74" t="s">
        <v>1514</v>
      </c>
      <c r="B659" s="74" t="s">
        <v>1515</v>
      </c>
      <c r="C659" s="74" t="s">
        <v>6496</v>
      </c>
      <c r="D659" s="76">
        <v>156.26520000000002</v>
      </c>
      <c r="E659" s="74" t="s">
        <v>1516</v>
      </c>
      <c r="F659" s="121" t="s">
        <v>404</v>
      </c>
      <c r="G659" s="77">
        <v>10</v>
      </c>
      <c r="H659" s="77">
        <v>20</v>
      </c>
      <c r="I659" s="77">
        <v>1</v>
      </c>
      <c r="J659" s="77">
        <v>0</v>
      </c>
    </row>
    <row r="660" spans="1:10" ht="12.75">
      <c r="A660" s="74" t="s">
        <v>3185</v>
      </c>
      <c r="B660" s="74" t="s">
        <v>3186</v>
      </c>
      <c r="C660" s="74" t="s">
        <v>6492</v>
      </c>
      <c r="D660" s="76">
        <v>156.26520000000002</v>
      </c>
      <c r="E660" s="74" t="s">
        <v>3187</v>
      </c>
      <c r="F660" s="121" t="s">
        <v>404</v>
      </c>
      <c r="G660" s="77">
        <v>10</v>
      </c>
      <c r="H660" s="77">
        <v>20</v>
      </c>
      <c r="I660" s="77">
        <v>1</v>
      </c>
      <c r="J660" s="77">
        <v>0</v>
      </c>
    </row>
    <row r="661" spans="1:10" ht="12.75">
      <c r="A661" s="74" t="s">
        <v>2274</v>
      </c>
      <c r="B661" s="74" t="s">
        <v>2275</v>
      </c>
      <c r="C661" s="74" t="s">
        <v>227</v>
      </c>
      <c r="D661" s="76">
        <v>158.28108</v>
      </c>
      <c r="E661" s="74" t="s">
        <v>2276</v>
      </c>
      <c r="F661" s="121" t="s">
        <v>404</v>
      </c>
      <c r="G661" s="77">
        <v>10</v>
      </c>
      <c r="H661" s="77">
        <v>22</v>
      </c>
      <c r="I661" s="77">
        <v>1</v>
      </c>
      <c r="J661" s="77">
        <v>0</v>
      </c>
    </row>
    <row r="662" spans="1:10" ht="12.75">
      <c r="A662" s="74" t="s">
        <v>2277</v>
      </c>
      <c r="B662" s="74" t="s">
        <v>2278</v>
      </c>
      <c r="C662" s="74" t="s">
        <v>227</v>
      </c>
      <c r="D662" s="76">
        <v>158.28108</v>
      </c>
      <c r="E662" s="74" t="s">
        <v>2279</v>
      </c>
      <c r="F662" s="121" t="s">
        <v>404</v>
      </c>
      <c r="G662" s="77">
        <v>10</v>
      </c>
      <c r="H662" s="77">
        <v>22</v>
      </c>
      <c r="I662" s="77">
        <v>1</v>
      </c>
      <c r="J662" s="77">
        <v>0</v>
      </c>
    </row>
    <row r="663" spans="1:10" ht="12.75">
      <c r="A663" s="74" t="s">
        <v>2280</v>
      </c>
      <c r="B663" s="74" t="s">
        <v>2281</v>
      </c>
      <c r="C663" s="74" t="s">
        <v>227</v>
      </c>
      <c r="D663" s="76">
        <v>158.28108</v>
      </c>
      <c r="E663" s="74" t="s">
        <v>2282</v>
      </c>
      <c r="F663" s="121" t="s">
        <v>404</v>
      </c>
      <c r="G663" s="77">
        <v>10</v>
      </c>
      <c r="H663" s="77">
        <v>22</v>
      </c>
      <c r="I663" s="77">
        <v>1</v>
      </c>
      <c r="J663" s="77">
        <v>0</v>
      </c>
    </row>
    <row r="664" spans="1:10" ht="12.75">
      <c r="A664" s="74" t="s">
        <v>555</v>
      </c>
      <c r="B664" s="74" t="s">
        <v>556</v>
      </c>
      <c r="C664" s="74" t="s">
        <v>227</v>
      </c>
      <c r="D664" s="76">
        <v>158.28108</v>
      </c>
      <c r="E664" s="74" t="s">
        <v>557</v>
      </c>
      <c r="F664" s="121" t="s">
        <v>404</v>
      </c>
      <c r="G664" s="77">
        <v>10</v>
      </c>
      <c r="H664" s="77">
        <v>22</v>
      </c>
      <c r="I664" s="77">
        <v>1</v>
      </c>
      <c r="J664" s="77">
        <v>0</v>
      </c>
    </row>
    <row r="665" spans="1:10" ht="12.75">
      <c r="A665" s="74" t="s">
        <v>274</v>
      </c>
      <c r="B665" s="74" t="s">
        <v>275</v>
      </c>
      <c r="C665" s="74" t="s">
        <v>6467</v>
      </c>
      <c r="D665" s="76">
        <v>162.18519999999998</v>
      </c>
      <c r="E665" s="74" t="s">
        <v>2832</v>
      </c>
      <c r="F665" s="121" t="s">
        <v>404</v>
      </c>
      <c r="G665" s="77">
        <v>10</v>
      </c>
      <c r="H665" s="77">
        <v>10</v>
      </c>
      <c r="I665" s="77">
        <v>2</v>
      </c>
      <c r="J665" s="77">
        <v>0</v>
      </c>
    </row>
    <row r="666" spans="1:10" ht="12.75">
      <c r="A666" s="74" t="s">
        <v>6420</v>
      </c>
      <c r="B666" s="74" t="s">
        <v>6421</v>
      </c>
      <c r="C666" s="74" t="s">
        <v>2156</v>
      </c>
      <c r="D666" s="76">
        <v>172.2646</v>
      </c>
      <c r="E666" s="74" t="s">
        <v>6422</v>
      </c>
      <c r="F666" s="121" t="s">
        <v>404</v>
      </c>
      <c r="G666" s="77">
        <v>10</v>
      </c>
      <c r="H666" s="77">
        <v>20</v>
      </c>
      <c r="I666" s="77">
        <v>2</v>
      </c>
      <c r="J666" s="77">
        <v>0</v>
      </c>
    </row>
    <row r="667" spans="1:10" ht="12.75">
      <c r="A667" s="74" t="s">
        <v>6423</v>
      </c>
      <c r="B667" s="74" t="s">
        <v>6424</v>
      </c>
      <c r="C667" s="74" t="s">
        <v>2156</v>
      </c>
      <c r="D667" s="76">
        <v>172.2646</v>
      </c>
      <c r="E667" s="74" t="s">
        <v>6425</v>
      </c>
      <c r="F667" s="121" t="s">
        <v>404</v>
      </c>
      <c r="G667" s="77">
        <v>10</v>
      </c>
      <c r="H667" s="77">
        <v>20</v>
      </c>
      <c r="I667" s="77">
        <v>2</v>
      </c>
      <c r="J667" s="77">
        <v>0</v>
      </c>
    </row>
    <row r="668" spans="1:10" ht="12.75">
      <c r="A668" s="74" t="s">
        <v>6426</v>
      </c>
      <c r="B668" s="74" t="s">
        <v>6427</v>
      </c>
      <c r="C668" s="74" t="s">
        <v>2156</v>
      </c>
      <c r="D668" s="76">
        <v>172.2646</v>
      </c>
      <c r="E668" s="74" t="s">
        <v>6428</v>
      </c>
      <c r="F668" s="121" t="s">
        <v>404</v>
      </c>
      <c r="G668" s="77">
        <v>10</v>
      </c>
      <c r="H668" s="77">
        <v>20</v>
      </c>
      <c r="I668" s="77">
        <v>2</v>
      </c>
      <c r="J668" s="77">
        <v>0</v>
      </c>
    </row>
    <row r="669" spans="1:10" ht="12.75">
      <c r="A669" s="74" t="s">
        <v>6429</v>
      </c>
      <c r="B669" s="74" t="s">
        <v>6430</v>
      </c>
      <c r="C669" s="74" t="s">
        <v>2156</v>
      </c>
      <c r="D669" s="76">
        <v>172.2646</v>
      </c>
      <c r="E669" s="74" t="s">
        <v>6431</v>
      </c>
      <c r="F669" s="121" t="s">
        <v>404</v>
      </c>
      <c r="G669" s="77">
        <v>10</v>
      </c>
      <c r="H669" s="77">
        <v>20</v>
      </c>
      <c r="I669" s="77">
        <v>2</v>
      </c>
      <c r="J669" s="77">
        <v>0</v>
      </c>
    </row>
    <row r="670" spans="1:10" ht="12.75">
      <c r="A670" s="74" t="s">
        <v>6432</v>
      </c>
      <c r="B670" s="74" t="s">
        <v>6433</v>
      </c>
      <c r="C670" s="74" t="s">
        <v>2156</v>
      </c>
      <c r="D670" s="76">
        <v>172.2646</v>
      </c>
      <c r="E670" s="74" t="s">
        <v>6434</v>
      </c>
      <c r="F670" s="121" t="s">
        <v>404</v>
      </c>
      <c r="G670" s="77">
        <v>10</v>
      </c>
      <c r="H670" s="77">
        <v>20</v>
      </c>
      <c r="I670" s="77">
        <v>2</v>
      </c>
      <c r="J670" s="77">
        <v>0</v>
      </c>
    </row>
    <row r="671" spans="1:10" ht="12.75">
      <c r="A671" s="74" t="s">
        <v>6435</v>
      </c>
      <c r="B671" s="74" t="s">
        <v>6436</v>
      </c>
      <c r="C671" s="74" t="s">
        <v>2156</v>
      </c>
      <c r="D671" s="76">
        <v>172.2646</v>
      </c>
      <c r="E671" s="74" t="s">
        <v>6437</v>
      </c>
      <c r="F671" s="121" t="s">
        <v>404</v>
      </c>
      <c r="G671" s="77">
        <v>10</v>
      </c>
      <c r="H671" s="77">
        <v>20</v>
      </c>
      <c r="I671" s="77">
        <v>2</v>
      </c>
      <c r="J671" s="77">
        <v>0</v>
      </c>
    </row>
    <row r="672" spans="1:10" ht="12.75">
      <c r="A672" s="74" t="s">
        <v>6438</v>
      </c>
      <c r="B672" s="74" t="s">
        <v>6439</v>
      </c>
      <c r="C672" s="74" t="s">
        <v>2156</v>
      </c>
      <c r="D672" s="76">
        <v>172.2646</v>
      </c>
      <c r="E672" s="74" t="s">
        <v>6440</v>
      </c>
      <c r="F672" s="121" t="s">
        <v>404</v>
      </c>
      <c r="G672" s="77">
        <v>10</v>
      </c>
      <c r="H672" s="77">
        <v>20</v>
      </c>
      <c r="I672" s="77">
        <v>2</v>
      </c>
      <c r="J672" s="77">
        <v>0</v>
      </c>
    </row>
    <row r="673" spans="1:10" ht="12.75">
      <c r="A673" s="74" t="s">
        <v>6441</v>
      </c>
      <c r="B673" s="74" t="s">
        <v>6442</v>
      </c>
      <c r="C673" s="74" t="s">
        <v>2156</v>
      </c>
      <c r="D673" s="76">
        <v>172.2646</v>
      </c>
      <c r="E673" s="74" t="s">
        <v>6443</v>
      </c>
      <c r="F673" s="121" t="s">
        <v>404</v>
      </c>
      <c r="G673" s="77">
        <v>10</v>
      </c>
      <c r="H673" s="77">
        <v>20</v>
      </c>
      <c r="I673" s="77">
        <v>2</v>
      </c>
      <c r="J673" s="77">
        <v>0</v>
      </c>
    </row>
    <row r="674" spans="1:10" ht="12.75">
      <c r="A674" s="74" t="s">
        <v>6444</v>
      </c>
      <c r="B674" s="74" t="s">
        <v>6445</v>
      </c>
      <c r="C674" s="74" t="s">
        <v>2156</v>
      </c>
      <c r="D674" s="76">
        <v>172.2646</v>
      </c>
      <c r="E674" s="74" t="s">
        <v>6446</v>
      </c>
      <c r="F674" s="121" t="s">
        <v>404</v>
      </c>
      <c r="G674" s="77">
        <v>10</v>
      </c>
      <c r="H674" s="77">
        <v>20</v>
      </c>
      <c r="I674" s="77">
        <v>2</v>
      </c>
      <c r="J674" s="77">
        <v>0</v>
      </c>
    </row>
    <row r="675" spans="1:10" ht="12.75">
      <c r="A675" s="74" t="s">
        <v>6447</v>
      </c>
      <c r="B675" s="74" t="s">
        <v>6448</v>
      </c>
      <c r="C675" s="74" t="s">
        <v>2156</v>
      </c>
      <c r="D675" s="76">
        <v>172.2646</v>
      </c>
      <c r="E675" s="74" t="s">
        <v>6449</v>
      </c>
      <c r="F675" s="121" t="s">
        <v>404</v>
      </c>
      <c r="G675" s="77">
        <v>10</v>
      </c>
      <c r="H675" s="77">
        <v>20</v>
      </c>
      <c r="I675" s="77">
        <v>2</v>
      </c>
      <c r="J675" s="77">
        <v>0</v>
      </c>
    </row>
    <row r="676" spans="1:10" ht="12.75">
      <c r="A676" s="74" t="s">
        <v>6450</v>
      </c>
      <c r="B676" s="74" t="s">
        <v>6451</v>
      </c>
      <c r="C676" s="74" t="s">
        <v>2156</v>
      </c>
      <c r="D676" s="76">
        <v>172.2646</v>
      </c>
      <c r="E676" s="74" t="s">
        <v>6452</v>
      </c>
      <c r="F676" s="121" t="s">
        <v>404</v>
      </c>
      <c r="G676" s="77">
        <v>10</v>
      </c>
      <c r="H676" s="77">
        <v>20</v>
      </c>
      <c r="I676" s="77">
        <v>2</v>
      </c>
      <c r="J676" s="77">
        <v>0</v>
      </c>
    </row>
    <row r="677" spans="1:10" ht="12.75">
      <c r="A677" s="74" t="s">
        <v>1517</v>
      </c>
      <c r="B677" s="74" t="s">
        <v>1518</v>
      </c>
      <c r="C677" s="74" t="s">
        <v>6496</v>
      </c>
      <c r="D677" s="76">
        <v>172.2646</v>
      </c>
      <c r="E677" s="74" t="s">
        <v>1519</v>
      </c>
      <c r="F677" s="121" t="s">
        <v>404</v>
      </c>
      <c r="G677" s="77">
        <v>10</v>
      </c>
      <c r="H677" s="77">
        <v>20</v>
      </c>
      <c r="I677" s="77">
        <v>2</v>
      </c>
      <c r="J677" s="77">
        <v>0</v>
      </c>
    </row>
    <row r="678" spans="1:10" ht="12.75">
      <c r="A678" s="74" t="s">
        <v>2711</v>
      </c>
      <c r="B678" s="74" t="s">
        <v>2712</v>
      </c>
      <c r="C678" s="74" t="s">
        <v>2156</v>
      </c>
      <c r="D678" s="76">
        <v>174.28047999999998</v>
      </c>
      <c r="E678" s="74" t="s">
        <v>2713</v>
      </c>
      <c r="F678" s="121" t="s">
        <v>404</v>
      </c>
      <c r="G678" s="77">
        <v>10</v>
      </c>
      <c r="H678" s="77">
        <v>22</v>
      </c>
      <c r="I678" s="77">
        <v>2</v>
      </c>
      <c r="J678" s="77">
        <v>0</v>
      </c>
    </row>
    <row r="679" spans="1:10" ht="12.75">
      <c r="A679" s="74" t="s">
        <v>520</v>
      </c>
      <c r="B679" s="74" t="s">
        <v>521</v>
      </c>
      <c r="C679" s="74" t="s">
        <v>6475</v>
      </c>
      <c r="D679" s="76">
        <v>180.20048</v>
      </c>
      <c r="E679" s="74" t="s">
        <v>522</v>
      </c>
      <c r="F679" s="121" t="s">
        <v>404</v>
      </c>
      <c r="G679" s="77">
        <v>10</v>
      </c>
      <c r="H679" s="77">
        <v>12</v>
      </c>
      <c r="I679" s="77">
        <v>3</v>
      </c>
      <c r="J679" s="77">
        <v>0</v>
      </c>
    </row>
    <row r="680" spans="1:10" ht="12.75">
      <c r="A680" s="74" t="s">
        <v>2714</v>
      </c>
      <c r="B680" s="74" t="s">
        <v>2715</v>
      </c>
      <c r="C680" s="74" t="s">
        <v>2156</v>
      </c>
      <c r="D680" s="76">
        <v>190.27988</v>
      </c>
      <c r="E680" s="74" t="s">
        <v>2716</v>
      </c>
      <c r="F680" s="121" t="s">
        <v>404</v>
      </c>
      <c r="G680" s="77">
        <v>10</v>
      </c>
      <c r="H680" s="77">
        <v>22</v>
      </c>
      <c r="I680" s="77">
        <v>3</v>
      </c>
      <c r="J680" s="77">
        <v>0</v>
      </c>
    </row>
    <row r="681" spans="1:10" ht="12.75">
      <c r="A681" s="74" t="s">
        <v>2717</v>
      </c>
      <c r="B681" s="74" t="s">
        <v>2718</v>
      </c>
      <c r="C681" s="74" t="s">
        <v>2156</v>
      </c>
      <c r="D681" s="76">
        <v>190.27988</v>
      </c>
      <c r="E681" s="74" t="s">
        <v>2719</v>
      </c>
      <c r="F681" s="121" t="s">
        <v>404</v>
      </c>
      <c r="G681" s="77">
        <v>10</v>
      </c>
      <c r="H681" s="77">
        <v>22</v>
      </c>
      <c r="I681" s="77">
        <v>3</v>
      </c>
      <c r="J681" s="77">
        <v>0</v>
      </c>
    </row>
    <row r="682" spans="1:10" ht="12.75">
      <c r="A682" s="74" t="s">
        <v>263</v>
      </c>
      <c r="B682" s="74" t="s">
        <v>264</v>
      </c>
      <c r="C682" s="74" t="s">
        <v>2156</v>
      </c>
      <c r="D682" s="76">
        <v>204.26340000000002</v>
      </c>
      <c r="E682" s="74" t="s">
        <v>265</v>
      </c>
      <c r="F682" s="121" t="s">
        <v>404</v>
      </c>
      <c r="G682" s="77">
        <v>10</v>
      </c>
      <c r="H682" s="77">
        <v>20</v>
      </c>
      <c r="I682" s="77">
        <v>4</v>
      </c>
      <c r="J682" s="77">
        <v>0</v>
      </c>
    </row>
    <row r="683" spans="1:10" ht="12.75">
      <c r="A683" s="74" t="s">
        <v>2720</v>
      </c>
      <c r="B683" s="74" t="s">
        <v>2721</v>
      </c>
      <c r="C683" s="74" t="s">
        <v>2156</v>
      </c>
      <c r="D683" s="76">
        <v>206.27928</v>
      </c>
      <c r="E683" s="74" t="s">
        <v>2722</v>
      </c>
      <c r="F683" s="121" t="s">
        <v>404</v>
      </c>
      <c r="G683" s="77">
        <v>10</v>
      </c>
      <c r="H683" s="77">
        <v>22</v>
      </c>
      <c r="I683" s="77">
        <v>4</v>
      </c>
      <c r="J683" s="77">
        <v>0</v>
      </c>
    </row>
    <row r="684" spans="1:10" ht="12.75">
      <c r="A684" s="74" t="s">
        <v>2723</v>
      </c>
      <c r="B684" s="74" t="s">
        <v>2724</v>
      </c>
      <c r="C684" s="74" t="s">
        <v>2156</v>
      </c>
      <c r="D684" s="76">
        <v>206.27928</v>
      </c>
      <c r="E684" s="74" t="s">
        <v>2725</v>
      </c>
      <c r="F684" s="121" t="s">
        <v>404</v>
      </c>
      <c r="G684" s="77">
        <v>10</v>
      </c>
      <c r="H684" s="77">
        <v>22</v>
      </c>
      <c r="I684" s="77">
        <v>4</v>
      </c>
      <c r="J684" s="77">
        <v>0</v>
      </c>
    </row>
    <row r="685" spans="1:10" ht="12.75">
      <c r="A685" s="74" t="s">
        <v>1540</v>
      </c>
      <c r="B685" s="74" t="s">
        <v>1541</v>
      </c>
      <c r="C685" s="74" t="s">
        <v>6468</v>
      </c>
      <c r="D685" s="76">
        <v>142.1971</v>
      </c>
      <c r="E685" s="74" t="s">
        <v>3248</v>
      </c>
      <c r="F685" s="121" t="s">
        <v>404</v>
      </c>
      <c r="G685" s="77">
        <v>11</v>
      </c>
      <c r="H685" s="77">
        <v>10</v>
      </c>
      <c r="I685" s="77">
        <v>0</v>
      </c>
      <c r="J685" s="77">
        <v>0</v>
      </c>
    </row>
    <row r="686" spans="1:10" ht="12.75">
      <c r="A686" s="74" t="s">
        <v>1542</v>
      </c>
      <c r="B686" s="74" t="s">
        <v>1543</v>
      </c>
      <c r="C686" s="74" t="s">
        <v>6468</v>
      </c>
      <c r="D686" s="76">
        <v>142.1971</v>
      </c>
      <c r="E686" s="74" t="s">
        <v>3249</v>
      </c>
      <c r="F686" s="121" t="s">
        <v>404</v>
      </c>
      <c r="G686" s="77">
        <v>11</v>
      </c>
      <c r="H686" s="77">
        <v>10</v>
      </c>
      <c r="I686" s="77">
        <v>0</v>
      </c>
      <c r="J686" s="77">
        <v>0</v>
      </c>
    </row>
    <row r="687" spans="1:10" ht="12.75">
      <c r="A687" s="74" t="s">
        <v>5096</v>
      </c>
      <c r="B687" s="74" t="s">
        <v>5097</v>
      </c>
      <c r="C687" s="74" t="s">
        <v>1244</v>
      </c>
      <c r="D687" s="76">
        <v>148.24474</v>
      </c>
      <c r="E687" s="74" t="s">
        <v>2671</v>
      </c>
      <c r="F687" s="121" t="s">
        <v>404</v>
      </c>
      <c r="G687" s="77">
        <v>11</v>
      </c>
      <c r="H687" s="77">
        <v>16</v>
      </c>
      <c r="I687" s="77">
        <v>0</v>
      </c>
      <c r="J687" s="77">
        <v>0</v>
      </c>
    </row>
    <row r="688" spans="1:10" ht="12.75">
      <c r="A688" s="74" t="s">
        <v>3624</v>
      </c>
      <c r="B688" s="74" t="s">
        <v>3625</v>
      </c>
      <c r="C688" s="74" t="s">
        <v>1244</v>
      </c>
      <c r="D688" s="76">
        <v>148.24474</v>
      </c>
      <c r="E688" s="74" t="s">
        <v>2550</v>
      </c>
      <c r="F688" s="121" t="s">
        <v>404</v>
      </c>
      <c r="G688" s="77">
        <v>11</v>
      </c>
      <c r="H688" s="77">
        <v>16</v>
      </c>
      <c r="I688" s="77">
        <v>0</v>
      </c>
      <c r="J688" s="77">
        <v>0</v>
      </c>
    </row>
    <row r="689" spans="1:10" ht="12.75">
      <c r="A689" s="74" t="s">
        <v>3626</v>
      </c>
      <c r="B689" s="74" t="s">
        <v>3627</v>
      </c>
      <c r="C689" s="74" t="s">
        <v>1244</v>
      </c>
      <c r="D689" s="76">
        <v>148.24474</v>
      </c>
      <c r="E689" s="74" t="s">
        <v>2551</v>
      </c>
      <c r="F689" s="121" t="s">
        <v>404</v>
      </c>
      <c r="G689" s="77">
        <v>11</v>
      </c>
      <c r="H689" s="77">
        <v>16</v>
      </c>
      <c r="I689" s="77">
        <v>0</v>
      </c>
      <c r="J689" s="77">
        <v>0</v>
      </c>
    </row>
    <row r="690" spans="1:10" ht="12.75">
      <c r="A690" s="74" t="s">
        <v>3628</v>
      </c>
      <c r="B690" s="74" t="s">
        <v>3629</v>
      </c>
      <c r="C690" s="74" t="s">
        <v>1244</v>
      </c>
      <c r="D690" s="76">
        <v>148.24474</v>
      </c>
      <c r="E690" s="74" t="s">
        <v>2552</v>
      </c>
      <c r="F690" s="121" t="s">
        <v>404</v>
      </c>
      <c r="G690" s="77">
        <v>11</v>
      </c>
      <c r="H690" s="77">
        <v>16</v>
      </c>
      <c r="I690" s="77">
        <v>0</v>
      </c>
      <c r="J690" s="77">
        <v>0</v>
      </c>
    </row>
    <row r="691" spans="1:10" ht="12.75">
      <c r="A691" s="74" t="s">
        <v>3630</v>
      </c>
      <c r="B691" s="74" t="s">
        <v>4066</v>
      </c>
      <c r="C691" s="74" t="s">
        <v>1244</v>
      </c>
      <c r="D691" s="76">
        <v>148.24474</v>
      </c>
      <c r="E691" s="74" t="s">
        <v>2553</v>
      </c>
      <c r="F691" s="121" t="s">
        <v>404</v>
      </c>
      <c r="G691" s="77">
        <v>11</v>
      </c>
      <c r="H691" s="77">
        <v>16</v>
      </c>
      <c r="I691" s="77">
        <v>0</v>
      </c>
      <c r="J691" s="77">
        <v>0</v>
      </c>
    </row>
    <row r="692" spans="1:10" ht="12.75">
      <c r="A692" s="74" t="s">
        <v>4067</v>
      </c>
      <c r="B692" s="74" t="s">
        <v>4068</v>
      </c>
      <c r="C692" s="74" t="s">
        <v>1244</v>
      </c>
      <c r="D692" s="76">
        <v>148.24474</v>
      </c>
      <c r="E692" s="74" t="s">
        <v>2554</v>
      </c>
      <c r="F692" s="121" t="s">
        <v>404</v>
      </c>
      <c r="G692" s="77">
        <v>11</v>
      </c>
      <c r="H692" s="77">
        <v>16</v>
      </c>
      <c r="I692" s="77">
        <v>0</v>
      </c>
      <c r="J692" s="77">
        <v>0</v>
      </c>
    </row>
    <row r="693" spans="1:10" ht="12.75">
      <c r="A693" s="74" t="s">
        <v>4069</v>
      </c>
      <c r="B693" s="74" t="s">
        <v>4070</v>
      </c>
      <c r="C693" s="74" t="s">
        <v>1244</v>
      </c>
      <c r="D693" s="76">
        <v>148.24474</v>
      </c>
      <c r="E693" s="74" t="s">
        <v>2555</v>
      </c>
      <c r="F693" s="121" t="s">
        <v>404</v>
      </c>
      <c r="G693" s="77">
        <v>11</v>
      </c>
      <c r="H693" s="77">
        <v>16</v>
      </c>
      <c r="I693" s="77">
        <v>0</v>
      </c>
      <c r="J693" s="77">
        <v>0</v>
      </c>
    </row>
    <row r="694" spans="1:10" ht="12.75">
      <c r="A694" s="74" t="s">
        <v>4516</v>
      </c>
      <c r="B694" s="74" t="s">
        <v>4517</v>
      </c>
      <c r="C694" s="74" t="s">
        <v>1244</v>
      </c>
      <c r="D694" s="76">
        <v>148.24474</v>
      </c>
      <c r="E694" s="74" t="s">
        <v>610</v>
      </c>
      <c r="F694" s="121" t="s">
        <v>404</v>
      </c>
      <c r="G694" s="77">
        <v>11</v>
      </c>
      <c r="H694" s="77">
        <v>16</v>
      </c>
      <c r="I694" s="77">
        <v>0</v>
      </c>
      <c r="J694" s="77">
        <v>0</v>
      </c>
    </row>
    <row r="695" spans="1:10" ht="12.75">
      <c r="A695" s="74" t="s">
        <v>4518</v>
      </c>
      <c r="B695" s="74" t="s">
        <v>4519</v>
      </c>
      <c r="C695" s="74" t="s">
        <v>1244</v>
      </c>
      <c r="D695" s="76">
        <v>148.24474</v>
      </c>
      <c r="E695" s="74" t="s">
        <v>611</v>
      </c>
      <c r="F695" s="121" t="s">
        <v>404</v>
      </c>
      <c r="G695" s="77">
        <v>11</v>
      </c>
      <c r="H695" s="77">
        <v>16</v>
      </c>
      <c r="I695" s="77">
        <v>0</v>
      </c>
      <c r="J695" s="77">
        <v>0</v>
      </c>
    </row>
    <row r="696" spans="1:10" ht="12.75">
      <c r="A696" s="74" t="s">
        <v>4520</v>
      </c>
      <c r="B696" s="74" t="s">
        <v>4521</v>
      </c>
      <c r="C696" s="74" t="s">
        <v>1244</v>
      </c>
      <c r="D696" s="76">
        <v>148.24474</v>
      </c>
      <c r="E696" s="74" t="s">
        <v>612</v>
      </c>
      <c r="F696" s="121" t="s">
        <v>404</v>
      </c>
      <c r="G696" s="77">
        <v>11</v>
      </c>
      <c r="H696" s="77">
        <v>16</v>
      </c>
      <c r="I696" s="77">
        <v>0</v>
      </c>
      <c r="J696" s="77">
        <v>0</v>
      </c>
    </row>
    <row r="697" spans="1:10" ht="12.75">
      <c r="A697" s="74" t="s">
        <v>4522</v>
      </c>
      <c r="B697" s="74" t="s">
        <v>4523</v>
      </c>
      <c r="C697" s="74" t="s">
        <v>1244</v>
      </c>
      <c r="D697" s="76">
        <v>148.24474</v>
      </c>
      <c r="E697" s="74" t="s">
        <v>613</v>
      </c>
      <c r="F697" s="121" t="s">
        <v>404</v>
      </c>
      <c r="G697" s="77">
        <v>11</v>
      </c>
      <c r="H697" s="77">
        <v>16</v>
      </c>
      <c r="I697" s="77">
        <v>0</v>
      </c>
      <c r="J697" s="77">
        <v>0</v>
      </c>
    </row>
    <row r="698" spans="1:10" ht="12.75">
      <c r="A698" s="74" t="s">
        <v>4524</v>
      </c>
      <c r="B698" s="74" t="s">
        <v>4525</v>
      </c>
      <c r="C698" s="74" t="s">
        <v>1244</v>
      </c>
      <c r="D698" s="76">
        <v>148.24474</v>
      </c>
      <c r="E698" s="74" t="s">
        <v>614</v>
      </c>
      <c r="F698" s="121" t="s">
        <v>404</v>
      </c>
      <c r="G698" s="77">
        <v>11</v>
      </c>
      <c r="H698" s="77">
        <v>16</v>
      </c>
      <c r="I698" s="77">
        <v>0</v>
      </c>
      <c r="J698" s="77">
        <v>0</v>
      </c>
    </row>
    <row r="699" spans="1:10" ht="12.75">
      <c r="A699" s="74" t="s">
        <v>2183</v>
      </c>
      <c r="B699" s="74" t="s">
        <v>2184</v>
      </c>
      <c r="C699" s="74" t="s">
        <v>227</v>
      </c>
      <c r="D699" s="76">
        <v>154.29238</v>
      </c>
      <c r="E699" s="74" t="s">
        <v>1613</v>
      </c>
      <c r="F699" s="121" t="s">
        <v>404</v>
      </c>
      <c r="G699" s="77">
        <v>11</v>
      </c>
      <c r="H699" s="77">
        <v>22</v>
      </c>
      <c r="I699" s="77">
        <v>0</v>
      </c>
      <c r="J699" s="77">
        <v>0</v>
      </c>
    </row>
    <row r="700" spans="1:10" ht="12.75">
      <c r="A700" s="74" t="s">
        <v>2185</v>
      </c>
      <c r="B700" s="74" t="s">
        <v>2186</v>
      </c>
      <c r="C700" s="74" t="s">
        <v>227</v>
      </c>
      <c r="D700" s="76">
        <v>154.29238</v>
      </c>
      <c r="E700" s="74" t="s">
        <v>1614</v>
      </c>
      <c r="F700" s="121" t="s">
        <v>404</v>
      </c>
      <c r="G700" s="77">
        <v>11</v>
      </c>
      <c r="H700" s="77">
        <v>22</v>
      </c>
      <c r="I700" s="77">
        <v>0</v>
      </c>
      <c r="J700" s="77">
        <v>0</v>
      </c>
    </row>
    <row r="701" spans="1:10" ht="12.75">
      <c r="A701" s="74" t="s">
        <v>2187</v>
      </c>
      <c r="B701" s="74" t="s">
        <v>2188</v>
      </c>
      <c r="C701" s="74" t="s">
        <v>227</v>
      </c>
      <c r="D701" s="76">
        <v>154.29238</v>
      </c>
      <c r="E701" s="74" t="s">
        <v>1615</v>
      </c>
      <c r="F701" s="121" t="s">
        <v>404</v>
      </c>
      <c r="G701" s="77">
        <v>11</v>
      </c>
      <c r="H701" s="77">
        <v>22</v>
      </c>
      <c r="I701" s="77">
        <v>0</v>
      </c>
      <c r="J701" s="77">
        <v>0</v>
      </c>
    </row>
    <row r="702" spans="1:10" ht="12.75">
      <c r="A702" s="74" t="s">
        <v>2257</v>
      </c>
      <c r="B702" s="74" t="s">
        <v>2258</v>
      </c>
      <c r="C702" s="74" t="s">
        <v>1245</v>
      </c>
      <c r="D702" s="76">
        <v>154.29238</v>
      </c>
      <c r="E702" s="74" t="s">
        <v>2259</v>
      </c>
      <c r="F702" s="121" t="s">
        <v>404</v>
      </c>
      <c r="G702" s="77">
        <v>11</v>
      </c>
      <c r="H702" s="77">
        <v>22</v>
      </c>
      <c r="I702" s="77">
        <v>0</v>
      </c>
      <c r="J702" s="77">
        <v>0</v>
      </c>
    </row>
    <row r="703" spans="1:10" ht="12.75">
      <c r="A703" s="74" t="s">
        <v>1645</v>
      </c>
      <c r="B703" s="74" t="s">
        <v>1646</v>
      </c>
      <c r="C703" s="74" t="s">
        <v>1246</v>
      </c>
      <c r="D703" s="76">
        <v>154.29238</v>
      </c>
      <c r="E703" s="74" t="s">
        <v>1647</v>
      </c>
      <c r="F703" s="121" t="s">
        <v>404</v>
      </c>
      <c r="G703" s="77">
        <v>11</v>
      </c>
      <c r="H703" s="77">
        <v>22</v>
      </c>
      <c r="I703" s="77">
        <v>0</v>
      </c>
      <c r="J703" s="77">
        <v>0</v>
      </c>
    </row>
    <row r="704" spans="1:10" ht="12.75">
      <c r="A704" s="74" t="s">
        <v>6302</v>
      </c>
      <c r="B704" s="74" t="s">
        <v>5056</v>
      </c>
      <c r="C704" s="74" t="s">
        <v>227</v>
      </c>
      <c r="D704" s="76">
        <v>156.30826000000002</v>
      </c>
      <c r="E704" s="74" t="s">
        <v>6185</v>
      </c>
      <c r="F704" s="121" t="s">
        <v>404</v>
      </c>
      <c r="G704" s="77">
        <v>11</v>
      </c>
      <c r="H704" s="77">
        <v>24</v>
      </c>
      <c r="I704" s="77">
        <v>0</v>
      </c>
      <c r="J704" s="77">
        <v>0</v>
      </c>
    </row>
    <row r="705" spans="1:10" ht="12.75">
      <c r="A705" s="74" t="s">
        <v>5139</v>
      </c>
      <c r="B705" s="74" t="s">
        <v>2432</v>
      </c>
      <c r="C705" s="74" t="s">
        <v>227</v>
      </c>
      <c r="D705" s="76">
        <v>156.30826000000002</v>
      </c>
      <c r="E705" s="74" t="s">
        <v>2433</v>
      </c>
      <c r="F705" s="121" t="s">
        <v>404</v>
      </c>
      <c r="G705" s="77">
        <v>11</v>
      </c>
      <c r="H705" s="77">
        <v>24</v>
      </c>
      <c r="I705" s="77">
        <v>0</v>
      </c>
      <c r="J705" s="77">
        <v>0</v>
      </c>
    </row>
    <row r="706" spans="1:10" ht="12.75">
      <c r="A706" s="74" t="s">
        <v>2434</v>
      </c>
      <c r="B706" s="74" t="s">
        <v>2435</v>
      </c>
      <c r="C706" s="74" t="s">
        <v>227</v>
      </c>
      <c r="D706" s="76">
        <v>156.30826000000002</v>
      </c>
      <c r="E706" s="74" t="s">
        <v>2436</v>
      </c>
      <c r="F706" s="121" t="s">
        <v>404</v>
      </c>
      <c r="G706" s="77">
        <v>11</v>
      </c>
      <c r="H706" s="77">
        <v>24</v>
      </c>
      <c r="I706" s="77">
        <v>0</v>
      </c>
      <c r="J706" s="77">
        <v>0</v>
      </c>
    </row>
    <row r="707" spans="1:10" ht="12.75">
      <c r="A707" s="74" t="s">
        <v>2437</v>
      </c>
      <c r="B707" s="74" t="s">
        <v>2438</v>
      </c>
      <c r="C707" s="74" t="s">
        <v>227</v>
      </c>
      <c r="D707" s="76">
        <v>156.30826000000002</v>
      </c>
      <c r="E707" s="74" t="s">
        <v>18</v>
      </c>
      <c r="F707" s="121" t="s">
        <v>404</v>
      </c>
      <c r="G707" s="77">
        <v>11</v>
      </c>
      <c r="H707" s="77">
        <v>24</v>
      </c>
      <c r="I707" s="77">
        <v>0</v>
      </c>
      <c r="J707" s="77">
        <v>0</v>
      </c>
    </row>
    <row r="708" spans="1:10" ht="12.75">
      <c r="A708" s="74" t="s">
        <v>19</v>
      </c>
      <c r="B708" s="74" t="s">
        <v>20</v>
      </c>
      <c r="C708" s="74" t="s">
        <v>227</v>
      </c>
      <c r="D708" s="76">
        <v>156.30826000000002</v>
      </c>
      <c r="E708" s="74" t="s">
        <v>21</v>
      </c>
      <c r="F708" s="121" t="s">
        <v>404</v>
      </c>
      <c r="G708" s="77">
        <v>11</v>
      </c>
      <c r="H708" s="77">
        <v>24</v>
      </c>
      <c r="I708" s="77">
        <v>0</v>
      </c>
      <c r="J708" s="77">
        <v>0</v>
      </c>
    </row>
    <row r="709" spans="1:10" ht="12.75">
      <c r="A709" s="74" t="s">
        <v>22</v>
      </c>
      <c r="B709" s="74" t="s">
        <v>23</v>
      </c>
      <c r="C709" s="74" t="s">
        <v>227</v>
      </c>
      <c r="D709" s="76">
        <v>156.30826000000002</v>
      </c>
      <c r="E709" s="74" t="s">
        <v>24</v>
      </c>
      <c r="F709" s="121" t="s">
        <v>404</v>
      </c>
      <c r="G709" s="77">
        <v>11</v>
      </c>
      <c r="H709" s="77">
        <v>24</v>
      </c>
      <c r="I709" s="77">
        <v>0</v>
      </c>
      <c r="J709" s="77">
        <v>0</v>
      </c>
    </row>
    <row r="710" spans="1:10" ht="12.75">
      <c r="A710" s="74" t="s">
        <v>1185</v>
      </c>
      <c r="B710" s="74" t="s">
        <v>1186</v>
      </c>
      <c r="C710" s="74" t="s">
        <v>6496</v>
      </c>
      <c r="D710" s="76">
        <v>184.2753</v>
      </c>
      <c r="E710" s="74" t="s">
        <v>1187</v>
      </c>
      <c r="F710" s="121" t="s">
        <v>404</v>
      </c>
      <c r="G710" s="77">
        <v>11</v>
      </c>
      <c r="H710" s="77">
        <v>20</v>
      </c>
      <c r="I710" s="77">
        <v>2</v>
      </c>
      <c r="J710" s="77">
        <v>0</v>
      </c>
    </row>
    <row r="711" spans="1:10" ht="12.75">
      <c r="A711" s="74" t="s">
        <v>6453</v>
      </c>
      <c r="B711" s="74" t="s">
        <v>6454</v>
      </c>
      <c r="C711" s="74" t="s">
        <v>2156</v>
      </c>
      <c r="D711" s="76">
        <v>186.29118</v>
      </c>
      <c r="E711" s="74" t="s">
        <v>6455</v>
      </c>
      <c r="F711" s="121" t="s">
        <v>404</v>
      </c>
      <c r="G711" s="77">
        <v>11</v>
      </c>
      <c r="H711" s="77">
        <v>22</v>
      </c>
      <c r="I711" s="77">
        <v>2</v>
      </c>
      <c r="J711" s="77">
        <v>0</v>
      </c>
    </row>
    <row r="712" spans="1:10" ht="12.75">
      <c r="A712" s="74" t="s">
        <v>6456</v>
      </c>
      <c r="B712" s="74" t="s">
        <v>6457</v>
      </c>
      <c r="C712" s="74" t="s">
        <v>2156</v>
      </c>
      <c r="D712" s="76">
        <v>186.29118</v>
      </c>
      <c r="E712" s="74" t="s">
        <v>6458</v>
      </c>
      <c r="F712" s="121" t="s">
        <v>404</v>
      </c>
      <c r="G712" s="77">
        <v>11</v>
      </c>
      <c r="H712" s="77">
        <v>22</v>
      </c>
      <c r="I712" s="77">
        <v>2</v>
      </c>
      <c r="J712" s="77">
        <v>0</v>
      </c>
    </row>
    <row r="713" spans="1:10" ht="12.75">
      <c r="A713" s="74" t="s">
        <v>6459</v>
      </c>
      <c r="B713" s="74" t="s">
        <v>4548</v>
      </c>
      <c r="C713" s="74" t="s">
        <v>2156</v>
      </c>
      <c r="D713" s="76">
        <v>186.29118</v>
      </c>
      <c r="E713" s="74" t="s">
        <v>4549</v>
      </c>
      <c r="F713" s="121" t="s">
        <v>404</v>
      </c>
      <c r="G713" s="77">
        <v>11</v>
      </c>
      <c r="H713" s="77">
        <v>22</v>
      </c>
      <c r="I713" s="77">
        <v>2</v>
      </c>
      <c r="J713" s="77">
        <v>0</v>
      </c>
    </row>
    <row r="714" spans="1:10" ht="12.75">
      <c r="A714" s="74" t="s">
        <v>4550</v>
      </c>
      <c r="B714" s="74" t="s">
        <v>4551</v>
      </c>
      <c r="C714" s="74" t="s">
        <v>2156</v>
      </c>
      <c r="D714" s="76">
        <v>186.29118</v>
      </c>
      <c r="E714" s="74" t="s">
        <v>4552</v>
      </c>
      <c r="F714" s="121" t="s">
        <v>404</v>
      </c>
      <c r="G714" s="77">
        <v>11</v>
      </c>
      <c r="H714" s="77">
        <v>22</v>
      </c>
      <c r="I714" s="77">
        <v>2</v>
      </c>
      <c r="J714" s="77">
        <v>0</v>
      </c>
    </row>
    <row r="715" spans="1:10" ht="12.75">
      <c r="A715" s="74" t="s">
        <v>4553</v>
      </c>
      <c r="B715" s="74" t="s">
        <v>4554</v>
      </c>
      <c r="C715" s="74" t="s">
        <v>2156</v>
      </c>
      <c r="D715" s="76">
        <v>186.29118</v>
      </c>
      <c r="E715" s="74" t="s">
        <v>4555</v>
      </c>
      <c r="F715" s="121" t="s">
        <v>404</v>
      </c>
      <c r="G715" s="77">
        <v>11</v>
      </c>
      <c r="H715" s="77">
        <v>22</v>
      </c>
      <c r="I715" s="77">
        <v>2</v>
      </c>
      <c r="J715" s="77">
        <v>0</v>
      </c>
    </row>
    <row r="716" spans="1:10" ht="12.75">
      <c r="A716" s="74" t="s">
        <v>4556</v>
      </c>
      <c r="B716" s="74" t="s">
        <v>4557</v>
      </c>
      <c r="C716" s="74" t="s">
        <v>2156</v>
      </c>
      <c r="D716" s="76">
        <v>186.29118</v>
      </c>
      <c r="E716" s="74" t="s">
        <v>4558</v>
      </c>
      <c r="F716" s="121" t="s">
        <v>404</v>
      </c>
      <c r="G716" s="77">
        <v>11</v>
      </c>
      <c r="H716" s="77">
        <v>22</v>
      </c>
      <c r="I716" s="77">
        <v>2</v>
      </c>
      <c r="J716" s="77">
        <v>0</v>
      </c>
    </row>
    <row r="717" spans="1:10" ht="12.75">
      <c r="A717" s="74" t="s">
        <v>4559</v>
      </c>
      <c r="B717" s="74" t="s">
        <v>4560</v>
      </c>
      <c r="C717" s="74" t="s">
        <v>2156</v>
      </c>
      <c r="D717" s="76">
        <v>186.29118</v>
      </c>
      <c r="E717" s="74" t="s">
        <v>4561</v>
      </c>
      <c r="F717" s="121" t="s">
        <v>404</v>
      </c>
      <c r="G717" s="77">
        <v>11</v>
      </c>
      <c r="H717" s="77">
        <v>22</v>
      </c>
      <c r="I717" s="77">
        <v>2</v>
      </c>
      <c r="J717" s="77">
        <v>0</v>
      </c>
    </row>
    <row r="718" spans="1:10" ht="12.75">
      <c r="A718" s="74" t="s">
        <v>4562</v>
      </c>
      <c r="B718" s="74" t="s">
        <v>4563</v>
      </c>
      <c r="C718" s="74" t="s">
        <v>2156</v>
      </c>
      <c r="D718" s="76">
        <v>186.29118</v>
      </c>
      <c r="E718" s="74" t="s">
        <v>4564</v>
      </c>
      <c r="F718" s="121" t="s">
        <v>404</v>
      </c>
      <c r="G718" s="77">
        <v>11</v>
      </c>
      <c r="H718" s="77">
        <v>22</v>
      </c>
      <c r="I718" s="77">
        <v>2</v>
      </c>
      <c r="J718" s="77">
        <v>0</v>
      </c>
    </row>
    <row r="719" spans="1:10" ht="12.75">
      <c r="A719" s="74" t="s">
        <v>4565</v>
      </c>
      <c r="B719" s="74" t="s">
        <v>4566</v>
      </c>
      <c r="C719" s="74" t="s">
        <v>2156</v>
      </c>
      <c r="D719" s="76">
        <v>186.29118</v>
      </c>
      <c r="E719" s="74" t="s">
        <v>4567</v>
      </c>
      <c r="F719" s="121" t="s">
        <v>404</v>
      </c>
      <c r="G719" s="77">
        <v>11</v>
      </c>
      <c r="H719" s="77">
        <v>22</v>
      </c>
      <c r="I719" s="77">
        <v>2</v>
      </c>
      <c r="J719" s="77">
        <v>0</v>
      </c>
    </row>
    <row r="720" spans="1:10" ht="12.75">
      <c r="A720" s="74" t="s">
        <v>4568</v>
      </c>
      <c r="B720" s="74" t="s">
        <v>4569</v>
      </c>
      <c r="C720" s="74" t="s">
        <v>2156</v>
      </c>
      <c r="D720" s="76">
        <v>186.29118</v>
      </c>
      <c r="E720" s="74" t="s">
        <v>4570</v>
      </c>
      <c r="F720" s="121" t="s">
        <v>404</v>
      </c>
      <c r="G720" s="77">
        <v>11</v>
      </c>
      <c r="H720" s="77">
        <v>22</v>
      </c>
      <c r="I720" s="77">
        <v>2</v>
      </c>
      <c r="J720" s="77">
        <v>0</v>
      </c>
    </row>
    <row r="721" spans="1:10" ht="12.75">
      <c r="A721" s="74" t="s">
        <v>4571</v>
      </c>
      <c r="B721" s="74" t="s">
        <v>4572</v>
      </c>
      <c r="C721" s="74" t="s">
        <v>2156</v>
      </c>
      <c r="D721" s="76">
        <v>186.29118</v>
      </c>
      <c r="E721" s="74" t="s">
        <v>4573</v>
      </c>
      <c r="F721" s="121" t="s">
        <v>404</v>
      </c>
      <c r="G721" s="77">
        <v>11</v>
      </c>
      <c r="H721" s="77">
        <v>22</v>
      </c>
      <c r="I721" s="77">
        <v>2</v>
      </c>
      <c r="J721" s="77">
        <v>0</v>
      </c>
    </row>
    <row r="722" spans="1:10" ht="12.75">
      <c r="A722" s="74" t="s">
        <v>4574</v>
      </c>
      <c r="B722" s="74" t="s">
        <v>4575</v>
      </c>
      <c r="C722" s="74" t="s">
        <v>2156</v>
      </c>
      <c r="D722" s="76">
        <v>186.29118</v>
      </c>
      <c r="E722" s="74" t="s">
        <v>4576</v>
      </c>
      <c r="F722" s="121" t="s">
        <v>404</v>
      </c>
      <c r="G722" s="77">
        <v>11</v>
      </c>
      <c r="H722" s="77">
        <v>22</v>
      </c>
      <c r="I722" s="77">
        <v>2</v>
      </c>
      <c r="J722" s="77">
        <v>0</v>
      </c>
    </row>
    <row r="723" spans="1:10" ht="12.75">
      <c r="A723" s="74" t="s">
        <v>4577</v>
      </c>
      <c r="B723" s="74" t="s">
        <v>4578</v>
      </c>
      <c r="C723" s="74" t="s">
        <v>2156</v>
      </c>
      <c r="D723" s="76">
        <v>186.29118</v>
      </c>
      <c r="E723" s="74" t="s">
        <v>4579</v>
      </c>
      <c r="F723" s="121" t="s">
        <v>404</v>
      </c>
      <c r="G723" s="77">
        <v>11</v>
      </c>
      <c r="H723" s="77">
        <v>22</v>
      </c>
      <c r="I723" s="77">
        <v>2</v>
      </c>
      <c r="J723" s="77">
        <v>0</v>
      </c>
    </row>
    <row r="724" spans="1:10" ht="12.75">
      <c r="A724" s="74" t="s">
        <v>4580</v>
      </c>
      <c r="B724" s="74" t="s">
        <v>4581</v>
      </c>
      <c r="C724" s="74" t="s">
        <v>2156</v>
      </c>
      <c r="D724" s="76">
        <v>186.29118</v>
      </c>
      <c r="E724" s="74" t="s">
        <v>591</v>
      </c>
      <c r="F724" s="121" t="s">
        <v>404</v>
      </c>
      <c r="G724" s="77">
        <v>11</v>
      </c>
      <c r="H724" s="77">
        <v>22</v>
      </c>
      <c r="I724" s="77">
        <v>2</v>
      </c>
      <c r="J724" s="77">
        <v>0</v>
      </c>
    </row>
    <row r="725" spans="1:10" ht="12.75">
      <c r="A725" s="74" t="s">
        <v>3538</v>
      </c>
      <c r="B725" s="74" t="s">
        <v>1544</v>
      </c>
      <c r="C725" s="74" t="s">
        <v>6468</v>
      </c>
      <c r="D725" s="76">
        <v>156.22368</v>
      </c>
      <c r="E725" s="74" t="s">
        <v>3250</v>
      </c>
      <c r="F725" s="121" t="s">
        <v>404</v>
      </c>
      <c r="G725" s="77">
        <v>12</v>
      </c>
      <c r="H725" s="77">
        <v>12</v>
      </c>
      <c r="I725" s="77">
        <v>0</v>
      </c>
      <c r="J725" s="77">
        <v>0</v>
      </c>
    </row>
    <row r="726" spans="1:10" ht="12.75">
      <c r="A726" s="74" t="s">
        <v>1545</v>
      </c>
      <c r="B726" s="74" t="s">
        <v>1546</v>
      </c>
      <c r="C726" s="74" t="s">
        <v>6468</v>
      </c>
      <c r="D726" s="76">
        <v>156.22368</v>
      </c>
      <c r="E726" s="74" t="s">
        <v>3251</v>
      </c>
      <c r="F726" s="121" t="s">
        <v>404</v>
      </c>
      <c r="G726" s="77">
        <v>12</v>
      </c>
      <c r="H726" s="77">
        <v>12</v>
      </c>
      <c r="I726" s="77">
        <v>0</v>
      </c>
      <c r="J726" s="77">
        <v>0</v>
      </c>
    </row>
    <row r="727" spans="1:10" ht="12.75">
      <c r="A727" s="74" t="s">
        <v>5098</v>
      </c>
      <c r="B727" s="74" t="s">
        <v>5099</v>
      </c>
      <c r="C727" s="74" t="s">
        <v>1244</v>
      </c>
      <c r="D727" s="76">
        <v>162.27132</v>
      </c>
      <c r="E727" s="74" t="s">
        <v>2672</v>
      </c>
      <c r="F727" s="121" t="s">
        <v>404</v>
      </c>
      <c r="G727" s="77">
        <v>12</v>
      </c>
      <c r="H727" s="77">
        <v>18</v>
      </c>
      <c r="I727" s="77">
        <v>0</v>
      </c>
      <c r="J727" s="77">
        <v>0</v>
      </c>
    </row>
    <row r="728" spans="1:10" ht="12.75">
      <c r="A728" s="74" t="s">
        <v>4071</v>
      </c>
      <c r="B728" s="74" t="s">
        <v>4072</v>
      </c>
      <c r="C728" s="74" t="s">
        <v>1244</v>
      </c>
      <c r="D728" s="76">
        <v>162.27132</v>
      </c>
      <c r="E728" s="74" t="s">
        <v>2556</v>
      </c>
      <c r="F728" s="121" t="s">
        <v>404</v>
      </c>
      <c r="G728" s="77">
        <v>12</v>
      </c>
      <c r="H728" s="77">
        <v>18</v>
      </c>
      <c r="I728" s="77">
        <v>0</v>
      </c>
      <c r="J728" s="77">
        <v>0</v>
      </c>
    </row>
    <row r="729" spans="1:10" ht="12.75">
      <c r="A729" s="74" t="s">
        <v>4073</v>
      </c>
      <c r="B729" s="74" t="s">
        <v>4074</v>
      </c>
      <c r="C729" s="74" t="s">
        <v>1244</v>
      </c>
      <c r="D729" s="76">
        <v>162.27132</v>
      </c>
      <c r="E729" s="74" t="s">
        <v>2557</v>
      </c>
      <c r="F729" s="121" t="s">
        <v>404</v>
      </c>
      <c r="G729" s="77">
        <v>12</v>
      </c>
      <c r="H729" s="77">
        <v>18</v>
      </c>
      <c r="I729" s="77">
        <v>0</v>
      </c>
      <c r="J729" s="77">
        <v>0</v>
      </c>
    </row>
    <row r="730" spans="1:10" ht="12.75">
      <c r="A730" s="74" t="s">
        <v>4075</v>
      </c>
      <c r="B730" s="74" t="s">
        <v>4076</v>
      </c>
      <c r="C730" s="74" t="s">
        <v>1244</v>
      </c>
      <c r="D730" s="76">
        <v>162.27132</v>
      </c>
      <c r="E730" s="74" t="s">
        <v>2558</v>
      </c>
      <c r="F730" s="121" t="s">
        <v>404</v>
      </c>
      <c r="G730" s="77">
        <v>12</v>
      </c>
      <c r="H730" s="77">
        <v>18</v>
      </c>
      <c r="I730" s="77">
        <v>0</v>
      </c>
      <c r="J730" s="77">
        <v>0</v>
      </c>
    </row>
    <row r="731" spans="1:10" ht="12.75">
      <c r="A731" s="74" t="s">
        <v>4077</v>
      </c>
      <c r="B731" s="74" t="s">
        <v>4078</v>
      </c>
      <c r="C731" s="74" t="s">
        <v>1244</v>
      </c>
      <c r="D731" s="76">
        <v>162.27132</v>
      </c>
      <c r="E731" s="74" t="s">
        <v>2559</v>
      </c>
      <c r="F731" s="121" t="s">
        <v>404</v>
      </c>
      <c r="G731" s="77">
        <v>12</v>
      </c>
      <c r="H731" s="77">
        <v>18</v>
      </c>
      <c r="I731" s="77">
        <v>0</v>
      </c>
      <c r="J731" s="77">
        <v>0</v>
      </c>
    </row>
    <row r="732" spans="1:10" ht="12.75">
      <c r="A732" s="74" t="s">
        <v>4079</v>
      </c>
      <c r="B732" s="74" t="s">
        <v>4080</v>
      </c>
      <c r="C732" s="74" t="s">
        <v>1244</v>
      </c>
      <c r="D732" s="76">
        <v>162.27132</v>
      </c>
      <c r="E732" s="74" t="s">
        <v>2560</v>
      </c>
      <c r="F732" s="121" t="s">
        <v>404</v>
      </c>
      <c r="G732" s="77">
        <v>12</v>
      </c>
      <c r="H732" s="77">
        <v>18</v>
      </c>
      <c r="I732" s="77">
        <v>0</v>
      </c>
      <c r="J732" s="77">
        <v>0</v>
      </c>
    </row>
    <row r="733" spans="1:10" ht="12.75">
      <c r="A733" s="74" t="s">
        <v>4526</v>
      </c>
      <c r="B733" s="74" t="s">
        <v>4527</v>
      </c>
      <c r="C733" s="74" t="s">
        <v>1244</v>
      </c>
      <c r="D733" s="76">
        <v>162.27132</v>
      </c>
      <c r="E733" s="74" t="s">
        <v>615</v>
      </c>
      <c r="F733" s="121" t="s">
        <v>404</v>
      </c>
      <c r="G733" s="77">
        <v>12</v>
      </c>
      <c r="H733" s="77">
        <v>18</v>
      </c>
      <c r="I733" s="77">
        <v>0</v>
      </c>
      <c r="J733" s="77">
        <v>0</v>
      </c>
    </row>
    <row r="734" spans="1:10" ht="12.75">
      <c r="A734" s="74" t="s">
        <v>4528</v>
      </c>
      <c r="B734" s="74" t="s">
        <v>4529</v>
      </c>
      <c r="C734" s="74" t="s">
        <v>1244</v>
      </c>
      <c r="D734" s="76">
        <v>162.27132</v>
      </c>
      <c r="E734" s="74" t="s">
        <v>616</v>
      </c>
      <c r="F734" s="121" t="s">
        <v>404</v>
      </c>
      <c r="G734" s="77">
        <v>12</v>
      </c>
      <c r="H734" s="77">
        <v>18</v>
      </c>
      <c r="I734" s="77">
        <v>0</v>
      </c>
      <c r="J734" s="77">
        <v>0</v>
      </c>
    </row>
    <row r="735" spans="1:10" ht="12.75">
      <c r="A735" s="74" t="s">
        <v>4530</v>
      </c>
      <c r="B735" s="74" t="s">
        <v>4531</v>
      </c>
      <c r="C735" s="74" t="s">
        <v>1244</v>
      </c>
      <c r="D735" s="76">
        <v>162.27132</v>
      </c>
      <c r="E735" s="74" t="s">
        <v>617</v>
      </c>
      <c r="F735" s="121" t="s">
        <v>404</v>
      </c>
      <c r="G735" s="77">
        <v>12</v>
      </c>
      <c r="H735" s="77">
        <v>18</v>
      </c>
      <c r="I735" s="77">
        <v>0</v>
      </c>
      <c r="J735" s="77">
        <v>0</v>
      </c>
    </row>
    <row r="736" spans="1:10" ht="12.75">
      <c r="A736" s="74" t="s">
        <v>4532</v>
      </c>
      <c r="B736" s="74" t="s">
        <v>4533</v>
      </c>
      <c r="C736" s="74" t="s">
        <v>1244</v>
      </c>
      <c r="D736" s="76">
        <v>162.27132</v>
      </c>
      <c r="E736" s="74" t="s">
        <v>618</v>
      </c>
      <c r="F736" s="121" t="s">
        <v>404</v>
      </c>
      <c r="G736" s="77">
        <v>12</v>
      </c>
      <c r="H736" s="77">
        <v>18</v>
      </c>
      <c r="I736" s="77">
        <v>0</v>
      </c>
      <c r="J736" s="77">
        <v>0</v>
      </c>
    </row>
    <row r="737" spans="1:10" ht="12.75">
      <c r="A737" s="74" t="s">
        <v>4308</v>
      </c>
      <c r="B737" s="74" t="s">
        <v>1533</v>
      </c>
      <c r="C737" s="74" t="s">
        <v>1244</v>
      </c>
      <c r="D737" s="76">
        <v>162.27132</v>
      </c>
      <c r="E737" s="74" t="s">
        <v>3244</v>
      </c>
      <c r="F737" s="121" t="s">
        <v>404</v>
      </c>
      <c r="G737" s="77">
        <v>12</v>
      </c>
      <c r="H737" s="77">
        <v>18</v>
      </c>
      <c r="I737" s="77">
        <v>0</v>
      </c>
      <c r="J737" s="77">
        <v>0</v>
      </c>
    </row>
    <row r="738" spans="1:10" ht="12.75">
      <c r="A738" s="74" t="s">
        <v>2189</v>
      </c>
      <c r="B738" s="74" t="s">
        <v>2190</v>
      </c>
      <c r="C738" s="74" t="s">
        <v>2156</v>
      </c>
      <c r="D738" s="76">
        <v>168.31896</v>
      </c>
      <c r="E738" s="74" t="s">
        <v>1616</v>
      </c>
      <c r="F738" s="121" t="s">
        <v>404</v>
      </c>
      <c r="G738" s="77">
        <v>12</v>
      </c>
      <c r="H738" s="77">
        <v>24</v>
      </c>
      <c r="I738" s="77">
        <v>0</v>
      </c>
      <c r="J738" s="77">
        <v>0</v>
      </c>
    </row>
    <row r="739" spans="1:10" ht="12.75">
      <c r="A739" s="74" t="s">
        <v>2191</v>
      </c>
      <c r="B739" s="74" t="s">
        <v>2192</v>
      </c>
      <c r="C739" s="74" t="s">
        <v>2156</v>
      </c>
      <c r="D739" s="76">
        <v>168.31896</v>
      </c>
      <c r="E739" s="74" t="s">
        <v>1617</v>
      </c>
      <c r="F739" s="121" t="s">
        <v>404</v>
      </c>
      <c r="G739" s="77">
        <v>12</v>
      </c>
      <c r="H739" s="77">
        <v>24</v>
      </c>
      <c r="I739" s="77">
        <v>0</v>
      </c>
      <c r="J739" s="77">
        <v>0</v>
      </c>
    </row>
    <row r="740" spans="1:10" ht="12.75">
      <c r="A740" s="74" t="s">
        <v>394</v>
      </c>
      <c r="B740" s="74" t="s">
        <v>2193</v>
      </c>
      <c r="C740" s="74" t="s">
        <v>2156</v>
      </c>
      <c r="D740" s="76">
        <v>168.31896</v>
      </c>
      <c r="E740" s="74" t="s">
        <v>1618</v>
      </c>
      <c r="F740" s="121" t="s">
        <v>404</v>
      </c>
      <c r="G740" s="77">
        <v>12</v>
      </c>
      <c r="H740" s="77">
        <v>24</v>
      </c>
      <c r="I740" s="77">
        <v>0</v>
      </c>
      <c r="J740" s="77">
        <v>0</v>
      </c>
    </row>
    <row r="741" spans="1:10" ht="12.75">
      <c r="A741" s="74" t="s">
        <v>2260</v>
      </c>
      <c r="B741" s="74" t="s">
        <v>2261</v>
      </c>
      <c r="C741" s="74" t="s">
        <v>1246</v>
      </c>
      <c r="D741" s="76">
        <v>168.31896</v>
      </c>
      <c r="E741" s="74" t="s">
        <v>2568</v>
      </c>
      <c r="F741" s="121" t="s">
        <v>404</v>
      </c>
      <c r="G741" s="77">
        <v>12</v>
      </c>
      <c r="H741" s="77">
        <v>24</v>
      </c>
      <c r="I741" s="77">
        <v>0</v>
      </c>
      <c r="J741" s="77">
        <v>0</v>
      </c>
    </row>
    <row r="742" spans="1:10" ht="12.75">
      <c r="A742" s="74" t="s">
        <v>1648</v>
      </c>
      <c r="B742" s="74" t="s">
        <v>1649</v>
      </c>
      <c r="C742" s="74" t="s">
        <v>1246</v>
      </c>
      <c r="D742" s="76">
        <v>168.31896</v>
      </c>
      <c r="E742" s="74" t="s">
        <v>1650</v>
      </c>
      <c r="F742" s="121" t="s">
        <v>404</v>
      </c>
      <c r="G742" s="77">
        <v>12</v>
      </c>
      <c r="H742" s="77">
        <v>24</v>
      </c>
      <c r="I742" s="77">
        <v>0</v>
      </c>
      <c r="J742" s="77">
        <v>0</v>
      </c>
    </row>
    <row r="743" spans="1:10" ht="12.75">
      <c r="A743" s="74" t="s">
        <v>6303</v>
      </c>
      <c r="B743" s="74" t="s">
        <v>5057</v>
      </c>
      <c r="C743" s="74" t="s">
        <v>2156</v>
      </c>
      <c r="D743" s="76">
        <v>170.33483999999999</v>
      </c>
      <c r="E743" s="74" t="s">
        <v>6186</v>
      </c>
      <c r="F743" s="121" t="s">
        <v>404</v>
      </c>
      <c r="G743" s="77">
        <v>12</v>
      </c>
      <c r="H743" s="77">
        <v>26</v>
      </c>
      <c r="I743" s="77">
        <v>0</v>
      </c>
      <c r="J743" s="77">
        <v>0</v>
      </c>
    </row>
    <row r="744" spans="1:10" ht="12.75">
      <c r="A744" s="74" t="s">
        <v>25</v>
      </c>
      <c r="B744" s="74" t="s">
        <v>26</v>
      </c>
      <c r="C744" s="74" t="s">
        <v>2156</v>
      </c>
      <c r="D744" s="76">
        <v>170.33483999999999</v>
      </c>
      <c r="E744" s="74" t="s">
        <v>27</v>
      </c>
      <c r="F744" s="121" t="s">
        <v>404</v>
      </c>
      <c r="G744" s="77">
        <v>12</v>
      </c>
      <c r="H744" s="77">
        <v>26</v>
      </c>
      <c r="I744" s="77">
        <v>0</v>
      </c>
      <c r="J744" s="77">
        <v>0</v>
      </c>
    </row>
    <row r="745" spans="1:10" ht="12.75">
      <c r="A745" s="74" t="s">
        <v>28</v>
      </c>
      <c r="B745" s="74" t="s">
        <v>29</v>
      </c>
      <c r="C745" s="74" t="s">
        <v>2156</v>
      </c>
      <c r="D745" s="76">
        <v>170.33483999999999</v>
      </c>
      <c r="E745" s="74" t="s">
        <v>4938</v>
      </c>
      <c r="F745" s="121" t="s">
        <v>404</v>
      </c>
      <c r="G745" s="77">
        <v>12</v>
      </c>
      <c r="H745" s="77">
        <v>26</v>
      </c>
      <c r="I745" s="77">
        <v>0</v>
      </c>
      <c r="J745" s="77">
        <v>0</v>
      </c>
    </row>
    <row r="746" spans="1:10" ht="12.75">
      <c r="A746" s="74" t="s">
        <v>4939</v>
      </c>
      <c r="B746" s="74" t="s">
        <v>4940</v>
      </c>
      <c r="C746" s="74" t="s">
        <v>2156</v>
      </c>
      <c r="D746" s="76">
        <v>170.33483999999999</v>
      </c>
      <c r="E746" s="74" t="s">
        <v>4941</v>
      </c>
      <c r="F746" s="121" t="s">
        <v>404</v>
      </c>
      <c r="G746" s="77">
        <v>12</v>
      </c>
      <c r="H746" s="77">
        <v>26</v>
      </c>
      <c r="I746" s="77">
        <v>0</v>
      </c>
      <c r="J746" s="77">
        <v>0</v>
      </c>
    </row>
    <row r="747" spans="1:10" ht="12.75">
      <c r="A747" s="74" t="s">
        <v>4942</v>
      </c>
      <c r="B747" s="74" t="s">
        <v>4943</v>
      </c>
      <c r="C747" s="74" t="s">
        <v>2156</v>
      </c>
      <c r="D747" s="76">
        <v>170.33483999999999</v>
      </c>
      <c r="E747" s="74" t="s">
        <v>1588</v>
      </c>
      <c r="F747" s="121" t="s">
        <v>404</v>
      </c>
      <c r="G747" s="77">
        <v>12</v>
      </c>
      <c r="H747" s="77">
        <v>26</v>
      </c>
      <c r="I747" s="77">
        <v>0</v>
      </c>
      <c r="J747" s="77">
        <v>0</v>
      </c>
    </row>
    <row r="748" spans="1:10" ht="12.75">
      <c r="A748" s="74" t="s">
        <v>1589</v>
      </c>
      <c r="B748" s="74" t="s">
        <v>1590</v>
      </c>
      <c r="C748" s="74" t="s">
        <v>2156</v>
      </c>
      <c r="D748" s="76">
        <v>170.33483999999999</v>
      </c>
      <c r="E748" s="74" t="s">
        <v>1591</v>
      </c>
      <c r="F748" s="121" t="s">
        <v>404</v>
      </c>
      <c r="G748" s="77">
        <v>12</v>
      </c>
      <c r="H748" s="77">
        <v>26</v>
      </c>
      <c r="I748" s="77">
        <v>0</v>
      </c>
      <c r="J748" s="77">
        <v>0</v>
      </c>
    </row>
    <row r="749" spans="1:10" ht="12.75">
      <c r="A749" s="74" t="s">
        <v>3188</v>
      </c>
      <c r="B749" s="74" t="s">
        <v>3189</v>
      </c>
      <c r="C749" s="74" t="s">
        <v>6492</v>
      </c>
      <c r="D749" s="76">
        <v>184.31836</v>
      </c>
      <c r="E749" s="74" t="s">
        <v>3190</v>
      </c>
      <c r="F749" s="121" t="s">
        <v>404</v>
      </c>
      <c r="G749" s="77">
        <v>12</v>
      </c>
      <c r="H749" s="77">
        <v>24</v>
      </c>
      <c r="I749" s="77">
        <v>1</v>
      </c>
      <c r="J749" s="77">
        <v>0</v>
      </c>
    </row>
    <row r="750" spans="1:10" ht="12.75">
      <c r="A750" s="74" t="s">
        <v>2283</v>
      </c>
      <c r="B750" s="74" t="s">
        <v>2284</v>
      </c>
      <c r="C750" s="74" t="s">
        <v>2156</v>
      </c>
      <c r="D750" s="76">
        <v>186.33424</v>
      </c>
      <c r="E750" s="74" t="s">
        <v>2285</v>
      </c>
      <c r="F750" s="121" t="s">
        <v>404</v>
      </c>
      <c r="G750" s="77">
        <v>12</v>
      </c>
      <c r="H750" s="77">
        <v>26</v>
      </c>
      <c r="I750" s="77">
        <v>1</v>
      </c>
      <c r="J750" s="77">
        <v>0</v>
      </c>
    </row>
    <row r="751" spans="1:10" ht="12.75">
      <c r="A751" s="74" t="s">
        <v>592</v>
      </c>
      <c r="B751" s="74" t="s">
        <v>593</v>
      </c>
      <c r="C751" s="74" t="s">
        <v>2156</v>
      </c>
      <c r="D751" s="76">
        <v>200.31776</v>
      </c>
      <c r="E751" s="74" t="s">
        <v>594</v>
      </c>
      <c r="F751" s="121" t="s">
        <v>404</v>
      </c>
      <c r="G751" s="77">
        <v>12</v>
      </c>
      <c r="H751" s="77">
        <v>24</v>
      </c>
      <c r="I751" s="77">
        <v>2</v>
      </c>
      <c r="J751" s="77">
        <v>0</v>
      </c>
    </row>
    <row r="752" spans="1:10" ht="12.75">
      <c r="A752" s="74" t="s">
        <v>595</v>
      </c>
      <c r="B752" s="74" t="s">
        <v>596</v>
      </c>
      <c r="C752" s="74" t="s">
        <v>2156</v>
      </c>
      <c r="D752" s="76">
        <v>200.31776</v>
      </c>
      <c r="E752" s="74" t="s">
        <v>597</v>
      </c>
      <c r="F752" s="121" t="s">
        <v>404</v>
      </c>
      <c r="G752" s="77">
        <v>12</v>
      </c>
      <c r="H752" s="77">
        <v>24</v>
      </c>
      <c r="I752" s="77">
        <v>2</v>
      </c>
      <c r="J752" s="77">
        <v>0</v>
      </c>
    </row>
    <row r="753" spans="1:10" ht="12.75">
      <c r="A753" s="74" t="s">
        <v>598</v>
      </c>
      <c r="B753" s="74" t="s">
        <v>599</v>
      </c>
      <c r="C753" s="74" t="s">
        <v>2156</v>
      </c>
      <c r="D753" s="76">
        <v>200.31776</v>
      </c>
      <c r="E753" s="74" t="s">
        <v>2750</v>
      </c>
      <c r="F753" s="121" t="s">
        <v>404</v>
      </c>
      <c r="G753" s="77">
        <v>12</v>
      </c>
      <c r="H753" s="77">
        <v>24</v>
      </c>
      <c r="I753" s="77">
        <v>2</v>
      </c>
      <c r="J753" s="77">
        <v>0</v>
      </c>
    </row>
    <row r="754" spans="1:10" ht="12.75">
      <c r="A754" s="74" t="s">
        <v>2751</v>
      </c>
      <c r="B754" s="74" t="s">
        <v>2752</v>
      </c>
      <c r="C754" s="74" t="s">
        <v>2156</v>
      </c>
      <c r="D754" s="76">
        <v>200.31776</v>
      </c>
      <c r="E754" s="74" t="s">
        <v>2753</v>
      </c>
      <c r="F754" s="121" t="s">
        <v>404</v>
      </c>
      <c r="G754" s="77">
        <v>12</v>
      </c>
      <c r="H754" s="77">
        <v>24</v>
      </c>
      <c r="I754" s="77">
        <v>2</v>
      </c>
      <c r="J754" s="77">
        <v>0</v>
      </c>
    </row>
    <row r="755" spans="1:10" ht="12.75">
      <c r="A755" s="74" t="s">
        <v>266</v>
      </c>
      <c r="B755" s="74" t="s">
        <v>1079</v>
      </c>
      <c r="C755" s="74" t="s">
        <v>2156</v>
      </c>
      <c r="D755" s="76">
        <v>216.31716</v>
      </c>
      <c r="E755" s="74" t="s">
        <v>1080</v>
      </c>
      <c r="F755" s="121" t="s">
        <v>404</v>
      </c>
      <c r="G755" s="77">
        <v>12</v>
      </c>
      <c r="H755" s="77">
        <v>24</v>
      </c>
      <c r="I755" s="77">
        <v>3</v>
      </c>
      <c r="J755" s="77">
        <v>0</v>
      </c>
    </row>
    <row r="756" spans="1:10" ht="12.75">
      <c r="A756" s="74" t="s">
        <v>1081</v>
      </c>
      <c r="B756" s="74" t="s">
        <v>1082</v>
      </c>
      <c r="C756" s="74" t="s">
        <v>2156</v>
      </c>
      <c r="D756" s="76">
        <v>216.31716</v>
      </c>
      <c r="E756" s="74" t="s">
        <v>1083</v>
      </c>
      <c r="F756" s="121" t="s">
        <v>404</v>
      </c>
      <c r="G756" s="77">
        <v>12</v>
      </c>
      <c r="H756" s="77">
        <v>24</v>
      </c>
      <c r="I756" s="77">
        <v>3</v>
      </c>
      <c r="J756" s="77">
        <v>0</v>
      </c>
    </row>
    <row r="757" spans="1:10" ht="12.75">
      <c r="A757" s="74" t="s">
        <v>2726</v>
      </c>
      <c r="B757" s="74" t="s">
        <v>2727</v>
      </c>
      <c r="C757" s="74" t="s">
        <v>2156</v>
      </c>
      <c r="D757" s="76">
        <v>218.33303999999998</v>
      </c>
      <c r="E757" s="74" t="s">
        <v>2728</v>
      </c>
      <c r="F757" s="121" t="s">
        <v>404</v>
      </c>
      <c r="G757" s="77">
        <v>12</v>
      </c>
      <c r="H757" s="77">
        <v>26</v>
      </c>
      <c r="I757" s="77">
        <v>3</v>
      </c>
      <c r="J757" s="77">
        <v>0</v>
      </c>
    </row>
    <row r="758" spans="1:10" ht="12.75">
      <c r="A758" s="74" t="s">
        <v>276</v>
      </c>
      <c r="B758" s="74" t="s">
        <v>277</v>
      </c>
      <c r="C758" s="74" t="s">
        <v>6467</v>
      </c>
      <c r="D758" s="76">
        <v>222.23716000000002</v>
      </c>
      <c r="E758" s="74" t="s">
        <v>2833</v>
      </c>
      <c r="F758" s="121" t="s">
        <v>404</v>
      </c>
      <c r="G758" s="77">
        <v>12</v>
      </c>
      <c r="H758" s="77">
        <v>14</v>
      </c>
      <c r="I758" s="77">
        <v>4</v>
      </c>
      <c r="J758" s="77">
        <v>0</v>
      </c>
    </row>
    <row r="759" spans="1:10" ht="12.75">
      <c r="A759" s="74" t="s">
        <v>1084</v>
      </c>
      <c r="B759" s="74" t="s">
        <v>1085</v>
      </c>
      <c r="C759" s="74" t="s">
        <v>2156</v>
      </c>
      <c r="D759" s="76">
        <v>230.30068</v>
      </c>
      <c r="E759" s="74" t="s">
        <v>1086</v>
      </c>
      <c r="F759" s="121" t="s">
        <v>404</v>
      </c>
      <c r="G759" s="77">
        <v>12</v>
      </c>
      <c r="H759" s="77">
        <v>22</v>
      </c>
      <c r="I759" s="77">
        <v>4</v>
      </c>
      <c r="J759" s="77">
        <v>0</v>
      </c>
    </row>
    <row r="760" spans="1:10" ht="12.75">
      <c r="A760" s="74" t="s">
        <v>1087</v>
      </c>
      <c r="B760" s="74" t="s">
        <v>1088</v>
      </c>
      <c r="C760" s="74" t="s">
        <v>2156</v>
      </c>
      <c r="D760" s="76">
        <v>230.30068</v>
      </c>
      <c r="E760" s="74" t="s">
        <v>1089</v>
      </c>
      <c r="F760" s="121" t="s">
        <v>404</v>
      </c>
      <c r="G760" s="77">
        <v>12</v>
      </c>
      <c r="H760" s="77">
        <v>22</v>
      </c>
      <c r="I760" s="77">
        <v>4</v>
      </c>
      <c r="J760" s="77">
        <v>0</v>
      </c>
    </row>
    <row r="761" spans="1:10" ht="12.75">
      <c r="A761" s="74" t="s">
        <v>2729</v>
      </c>
      <c r="B761" s="74" t="s">
        <v>2730</v>
      </c>
      <c r="C761" s="74" t="s">
        <v>2156</v>
      </c>
      <c r="D761" s="76">
        <v>250.33184</v>
      </c>
      <c r="E761" s="74" t="s">
        <v>2731</v>
      </c>
      <c r="F761" s="121" t="s">
        <v>404</v>
      </c>
      <c r="G761" s="77">
        <v>12</v>
      </c>
      <c r="H761" s="77">
        <v>26</v>
      </c>
      <c r="I761" s="77">
        <v>5</v>
      </c>
      <c r="J761" s="77">
        <v>0</v>
      </c>
    </row>
    <row r="762" spans="1:10" ht="12.75">
      <c r="A762" s="74" t="s">
        <v>1090</v>
      </c>
      <c r="B762" s="74" t="s">
        <v>1091</v>
      </c>
      <c r="C762" s="74" t="s">
        <v>2156</v>
      </c>
      <c r="D762" s="76">
        <v>276.283</v>
      </c>
      <c r="E762" s="74" t="s">
        <v>1092</v>
      </c>
      <c r="F762" s="121" t="s">
        <v>404</v>
      </c>
      <c r="G762" s="77">
        <v>12</v>
      </c>
      <c r="H762" s="77">
        <v>20</v>
      </c>
      <c r="I762" s="77">
        <v>7</v>
      </c>
      <c r="J762" s="77">
        <v>0</v>
      </c>
    </row>
    <row r="763" spans="1:10" ht="12.75">
      <c r="A763" s="74" t="s">
        <v>5100</v>
      </c>
      <c r="B763" s="74" t="s">
        <v>5101</v>
      </c>
      <c r="C763" s="74" t="s">
        <v>1244</v>
      </c>
      <c r="D763" s="76">
        <v>176.2979</v>
      </c>
      <c r="E763" s="74" t="s">
        <v>2673</v>
      </c>
      <c r="F763" s="121" t="s">
        <v>404</v>
      </c>
      <c r="G763" s="77">
        <v>13</v>
      </c>
      <c r="H763" s="77">
        <v>20</v>
      </c>
      <c r="I763" s="77">
        <v>0</v>
      </c>
      <c r="J763" s="77">
        <v>0</v>
      </c>
    </row>
    <row r="764" spans="1:10" ht="12.75">
      <c r="A764" s="74" t="s">
        <v>4081</v>
      </c>
      <c r="B764" s="74" t="s">
        <v>4082</v>
      </c>
      <c r="C764" s="74" t="s">
        <v>1244</v>
      </c>
      <c r="D764" s="76">
        <v>176.2979</v>
      </c>
      <c r="E764" s="74" t="s">
        <v>2561</v>
      </c>
      <c r="F764" s="121" t="s">
        <v>404</v>
      </c>
      <c r="G764" s="77">
        <v>13</v>
      </c>
      <c r="H764" s="77">
        <v>20</v>
      </c>
      <c r="I764" s="77">
        <v>0</v>
      </c>
      <c r="J764" s="77">
        <v>0</v>
      </c>
    </row>
    <row r="765" spans="1:10" ht="12.75">
      <c r="A765" s="74" t="s">
        <v>4083</v>
      </c>
      <c r="B765" s="74" t="s">
        <v>4084</v>
      </c>
      <c r="C765" s="74" t="s">
        <v>1244</v>
      </c>
      <c r="D765" s="76">
        <v>176.2979</v>
      </c>
      <c r="E765" s="74" t="s">
        <v>2562</v>
      </c>
      <c r="F765" s="121" t="s">
        <v>404</v>
      </c>
      <c r="G765" s="77">
        <v>13</v>
      </c>
      <c r="H765" s="77">
        <v>20</v>
      </c>
      <c r="I765" s="77">
        <v>0</v>
      </c>
      <c r="J765" s="77">
        <v>0</v>
      </c>
    </row>
    <row r="766" spans="1:10" ht="12.75">
      <c r="A766" s="74" t="s">
        <v>4534</v>
      </c>
      <c r="B766" s="74" t="s">
        <v>4535</v>
      </c>
      <c r="C766" s="74" t="s">
        <v>1244</v>
      </c>
      <c r="D766" s="76">
        <v>176.2979</v>
      </c>
      <c r="E766" s="74" t="s">
        <v>619</v>
      </c>
      <c r="F766" s="121" t="s">
        <v>404</v>
      </c>
      <c r="G766" s="77">
        <v>13</v>
      </c>
      <c r="H766" s="77">
        <v>20</v>
      </c>
      <c r="I766" s="77">
        <v>0</v>
      </c>
      <c r="J766" s="77">
        <v>0</v>
      </c>
    </row>
    <row r="767" spans="1:10" ht="12.75">
      <c r="A767" s="74" t="s">
        <v>4536</v>
      </c>
      <c r="B767" s="74" t="s">
        <v>4537</v>
      </c>
      <c r="C767" s="74" t="s">
        <v>1244</v>
      </c>
      <c r="D767" s="76">
        <v>176.2979</v>
      </c>
      <c r="E767" s="74" t="s">
        <v>620</v>
      </c>
      <c r="F767" s="121" t="s">
        <v>404</v>
      </c>
      <c r="G767" s="77">
        <v>13</v>
      </c>
      <c r="H767" s="77">
        <v>20</v>
      </c>
      <c r="I767" s="77">
        <v>0</v>
      </c>
      <c r="J767" s="77">
        <v>0</v>
      </c>
    </row>
    <row r="768" spans="1:10" ht="12.75">
      <c r="A768" s="74" t="s">
        <v>4538</v>
      </c>
      <c r="B768" s="74" t="s">
        <v>4539</v>
      </c>
      <c r="C768" s="74" t="s">
        <v>1244</v>
      </c>
      <c r="D768" s="76">
        <v>176.2979</v>
      </c>
      <c r="E768" s="74" t="s">
        <v>621</v>
      </c>
      <c r="F768" s="121" t="s">
        <v>404</v>
      </c>
      <c r="G768" s="77">
        <v>13</v>
      </c>
      <c r="H768" s="77">
        <v>20</v>
      </c>
      <c r="I768" s="77">
        <v>0</v>
      </c>
      <c r="J768" s="77">
        <v>0</v>
      </c>
    </row>
    <row r="769" spans="1:10" ht="12.75">
      <c r="A769" s="74" t="s">
        <v>2194</v>
      </c>
      <c r="B769" s="74" t="s">
        <v>2195</v>
      </c>
      <c r="C769" s="74" t="s">
        <v>2156</v>
      </c>
      <c r="D769" s="76">
        <v>182.34553999999997</v>
      </c>
      <c r="E769" s="74" t="s">
        <v>1619</v>
      </c>
      <c r="F769" s="121" t="s">
        <v>404</v>
      </c>
      <c r="G769" s="77">
        <v>13</v>
      </c>
      <c r="H769" s="77">
        <v>26</v>
      </c>
      <c r="I769" s="77">
        <v>0</v>
      </c>
      <c r="J769" s="77">
        <v>0</v>
      </c>
    </row>
    <row r="770" spans="1:10" ht="12.75">
      <c r="A770" s="74" t="s">
        <v>2196</v>
      </c>
      <c r="B770" s="74" t="s">
        <v>2197</v>
      </c>
      <c r="C770" s="74" t="s">
        <v>2156</v>
      </c>
      <c r="D770" s="76">
        <v>182.34553999999997</v>
      </c>
      <c r="E770" s="74" t="s">
        <v>4249</v>
      </c>
      <c r="F770" s="121" t="s">
        <v>404</v>
      </c>
      <c r="G770" s="77">
        <v>13</v>
      </c>
      <c r="H770" s="77">
        <v>26</v>
      </c>
      <c r="I770" s="77">
        <v>0</v>
      </c>
      <c r="J770" s="77">
        <v>0</v>
      </c>
    </row>
    <row r="771" spans="1:10" ht="12.75">
      <c r="A771" s="74" t="s">
        <v>2198</v>
      </c>
      <c r="B771" s="74" t="s">
        <v>2199</v>
      </c>
      <c r="C771" s="74" t="s">
        <v>2156</v>
      </c>
      <c r="D771" s="76">
        <v>182.34553999999997</v>
      </c>
      <c r="E771" s="74" t="s">
        <v>4250</v>
      </c>
      <c r="F771" s="121" t="s">
        <v>404</v>
      </c>
      <c r="G771" s="77">
        <v>13</v>
      </c>
      <c r="H771" s="77">
        <v>26</v>
      </c>
      <c r="I771" s="77">
        <v>0</v>
      </c>
      <c r="J771" s="77">
        <v>0</v>
      </c>
    </row>
    <row r="772" spans="1:10" ht="12.75">
      <c r="A772" s="74" t="s">
        <v>2569</v>
      </c>
      <c r="B772" s="74" t="s">
        <v>2570</v>
      </c>
      <c r="C772" s="74" t="s">
        <v>1246</v>
      </c>
      <c r="D772" s="76">
        <v>182.34553999999997</v>
      </c>
      <c r="E772" s="74" t="s">
        <v>2571</v>
      </c>
      <c r="F772" s="121" t="s">
        <v>404</v>
      </c>
      <c r="G772" s="77">
        <v>13</v>
      </c>
      <c r="H772" s="77">
        <v>26</v>
      </c>
      <c r="I772" s="77">
        <v>0</v>
      </c>
      <c r="J772" s="77">
        <v>0</v>
      </c>
    </row>
    <row r="773" spans="1:10" ht="12.75">
      <c r="A773" s="74" t="s">
        <v>1651</v>
      </c>
      <c r="B773" s="74" t="s">
        <v>1652</v>
      </c>
      <c r="C773" s="74" t="s">
        <v>1246</v>
      </c>
      <c r="D773" s="76">
        <v>182.34553999999997</v>
      </c>
      <c r="E773" s="74" t="s">
        <v>1653</v>
      </c>
      <c r="F773" s="121" t="s">
        <v>404</v>
      </c>
      <c r="G773" s="77">
        <v>13</v>
      </c>
      <c r="H773" s="77">
        <v>26</v>
      </c>
      <c r="I773" s="77">
        <v>0</v>
      </c>
      <c r="J773" s="77">
        <v>0</v>
      </c>
    </row>
    <row r="774" spans="1:10" ht="12.75">
      <c r="A774" s="74" t="s">
        <v>5058</v>
      </c>
      <c r="B774" s="74" t="s">
        <v>5059</v>
      </c>
      <c r="C774" s="74" t="s">
        <v>2156</v>
      </c>
      <c r="D774" s="76">
        <v>184.36141999999998</v>
      </c>
      <c r="E774" s="74" t="s">
        <v>5060</v>
      </c>
      <c r="F774" s="121" t="s">
        <v>404</v>
      </c>
      <c r="G774" s="77">
        <v>13</v>
      </c>
      <c r="H774" s="77">
        <v>28</v>
      </c>
      <c r="I774" s="77">
        <v>0</v>
      </c>
      <c r="J774" s="77">
        <v>0</v>
      </c>
    </row>
    <row r="775" spans="1:10" ht="12.75">
      <c r="A775" s="74" t="s">
        <v>1592</v>
      </c>
      <c r="B775" s="74" t="s">
        <v>1593</v>
      </c>
      <c r="C775" s="74" t="s">
        <v>2156</v>
      </c>
      <c r="D775" s="76">
        <v>184.36141999999998</v>
      </c>
      <c r="E775" s="74" t="s">
        <v>1594</v>
      </c>
      <c r="F775" s="121" t="s">
        <v>404</v>
      </c>
      <c r="G775" s="77">
        <v>13</v>
      </c>
      <c r="H775" s="77">
        <v>28</v>
      </c>
      <c r="I775" s="77">
        <v>0</v>
      </c>
      <c r="J775" s="77">
        <v>0</v>
      </c>
    </row>
    <row r="776" spans="1:10" ht="12.75">
      <c r="A776" s="74" t="s">
        <v>1595</v>
      </c>
      <c r="B776" s="74" t="s">
        <v>1596</v>
      </c>
      <c r="C776" s="74" t="s">
        <v>2156</v>
      </c>
      <c r="D776" s="76">
        <v>184.36141999999998</v>
      </c>
      <c r="E776" s="74" t="s">
        <v>1597</v>
      </c>
      <c r="F776" s="121" t="s">
        <v>404</v>
      </c>
      <c r="G776" s="77">
        <v>13</v>
      </c>
      <c r="H776" s="77">
        <v>28</v>
      </c>
      <c r="I776" s="77">
        <v>0</v>
      </c>
      <c r="J776" s="77">
        <v>0</v>
      </c>
    </row>
    <row r="777" spans="1:10" ht="12.75">
      <c r="A777" s="74" t="s">
        <v>1598</v>
      </c>
      <c r="B777" s="74" t="s">
        <v>1599</v>
      </c>
      <c r="C777" s="74" t="s">
        <v>2156</v>
      </c>
      <c r="D777" s="76">
        <v>184.36141999999998</v>
      </c>
      <c r="E777" s="74" t="s">
        <v>1600</v>
      </c>
      <c r="F777" s="121" t="s">
        <v>404</v>
      </c>
      <c r="G777" s="77">
        <v>13</v>
      </c>
      <c r="H777" s="77">
        <v>28</v>
      </c>
      <c r="I777" s="77">
        <v>0</v>
      </c>
      <c r="J777" s="77">
        <v>0</v>
      </c>
    </row>
    <row r="778" spans="1:10" ht="12.75">
      <c r="A778" s="74" t="s">
        <v>1601</v>
      </c>
      <c r="B778" s="74" t="s">
        <v>5261</v>
      </c>
      <c r="C778" s="74" t="s">
        <v>2156</v>
      </c>
      <c r="D778" s="76">
        <v>184.36141999999998</v>
      </c>
      <c r="E778" s="74" t="s">
        <v>5262</v>
      </c>
      <c r="F778" s="121" t="s">
        <v>404</v>
      </c>
      <c r="G778" s="77">
        <v>13</v>
      </c>
      <c r="H778" s="77">
        <v>28</v>
      </c>
      <c r="I778" s="77">
        <v>0</v>
      </c>
      <c r="J778" s="77">
        <v>0</v>
      </c>
    </row>
    <row r="779" spans="1:10" ht="12.75">
      <c r="A779" s="74" t="s">
        <v>5263</v>
      </c>
      <c r="B779" s="74" t="s">
        <v>5264</v>
      </c>
      <c r="C779" s="74" t="s">
        <v>2156</v>
      </c>
      <c r="D779" s="76">
        <v>184.36141999999998</v>
      </c>
      <c r="E779" s="74" t="s">
        <v>5265</v>
      </c>
      <c r="F779" s="121" t="s">
        <v>404</v>
      </c>
      <c r="G779" s="77">
        <v>13</v>
      </c>
      <c r="H779" s="77">
        <v>28</v>
      </c>
      <c r="I779" s="77">
        <v>0</v>
      </c>
      <c r="J779" s="77">
        <v>0</v>
      </c>
    </row>
    <row r="780" spans="1:10" ht="12.75">
      <c r="A780" s="74" t="s">
        <v>5266</v>
      </c>
      <c r="B780" s="74" t="s">
        <v>5267</v>
      </c>
      <c r="C780" s="74" t="s">
        <v>2156</v>
      </c>
      <c r="D780" s="76">
        <v>184.36141999999998</v>
      </c>
      <c r="E780" s="74" t="s">
        <v>5107</v>
      </c>
      <c r="F780" s="121" t="s">
        <v>404</v>
      </c>
      <c r="G780" s="77">
        <v>13</v>
      </c>
      <c r="H780" s="77">
        <v>28</v>
      </c>
      <c r="I780" s="77">
        <v>0</v>
      </c>
      <c r="J780" s="77">
        <v>0</v>
      </c>
    </row>
    <row r="781" spans="1:10" ht="12.75">
      <c r="A781" s="74" t="s">
        <v>1188</v>
      </c>
      <c r="B781" s="74" t="s">
        <v>1189</v>
      </c>
      <c r="C781" s="74" t="s">
        <v>6496</v>
      </c>
      <c r="D781" s="76">
        <v>208.29669999999996</v>
      </c>
      <c r="E781" s="74" t="s">
        <v>3275</v>
      </c>
      <c r="F781" s="121" t="s">
        <v>404</v>
      </c>
      <c r="G781" s="77">
        <v>13</v>
      </c>
      <c r="H781" s="77">
        <v>20</v>
      </c>
      <c r="I781" s="77">
        <v>2</v>
      </c>
      <c r="J781" s="77">
        <v>0</v>
      </c>
    </row>
    <row r="782" spans="1:10" ht="12.75">
      <c r="A782" s="74" t="s">
        <v>2754</v>
      </c>
      <c r="B782" s="74" t="s">
        <v>2755</v>
      </c>
      <c r="C782" s="74" t="s">
        <v>2156</v>
      </c>
      <c r="D782" s="76">
        <v>214.34433999999996</v>
      </c>
      <c r="E782" s="74" t="s">
        <v>2756</v>
      </c>
      <c r="F782" s="121" t="s">
        <v>404</v>
      </c>
      <c r="G782" s="77">
        <v>13</v>
      </c>
      <c r="H782" s="77">
        <v>26</v>
      </c>
      <c r="I782" s="77">
        <v>2</v>
      </c>
      <c r="J782" s="77">
        <v>0</v>
      </c>
    </row>
    <row r="783" spans="1:10" ht="12.75">
      <c r="A783" s="74" t="s">
        <v>2757</v>
      </c>
      <c r="B783" s="74" t="s">
        <v>2758</v>
      </c>
      <c r="C783" s="74" t="s">
        <v>2156</v>
      </c>
      <c r="D783" s="76">
        <v>214.34433999999996</v>
      </c>
      <c r="E783" s="74" t="s">
        <v>1061</v>
      </c>
      <c r="F783" s="121" t="s">
        <v>404</v>
      </c>
      <c r="G783" s="77">
        <v>13</v>
      </c>
      <c r="H783" s="77">
        <v>26</v>
      </c>
      <c r="I783" s="77">
        <v>2</v>
      </c>
      <c r="J783" s="77">
        <v>0</v>
      </c>
    </row>
    <row r="784" spans="1:10" ht="12.75">
      <c r="A784" s="74" t="s">
        <v>1062</v>
      </c>
      <c r="B784" s="74" t="s">
        <v>1063</v>
      </c>
      <c r="C784" s="74" t="s">
        <v>2156</v>
      </c>
      <c r="D784" s="76">
        <v>214.34433999999996</v>
      </c>
      <c r="E784" s="74" t="s">
        <v>1064</v>
      </c>
      <c r="F784" s="121" t="s">
        <v>404</v>
      </c>
      <c r="G784" s="77">
        <v>13</v>
      </c>
      <c r="H784" s="77">
        <v>26</v>
      </c>
      <c r="I784" s="77">
        <v>2</v>
      </c>
      <c r="J784" s="77">
        <v>0</v>
      </c>
    </row>
    <row r="785" spans="1:10" ht="12.75">
      <c r="A785" s="74" t="s">
        <v>1065</v>
      </c>
      <c r="B785" s="74" t="s">
        <v>1066</v>
      </c>
      <c r="C785" s="74" t="s">
        <v>2156</v>
      </c>
      <c r="D785" s="76">
        <v>214.34433999999996</v>
      </c>
      <c r="E785" s="74" t="s">
        <v>1067</v>
      </c>
      <c r="F785" s="121" t="s">
        <v>404</v>
      </c>
      <c r="G785" s="77">
        <v>13</v>
      </c>
      <c r="H785" s="77">
        <v>26</v>
      </c>
      <c r="I785" s="77">
        <v>2</v>
      </c>
      <c r="J785" s="77">
        <v>0</v>
      </c>
    </row>
    <row r="786" spans="1:10" ht="12.75">
      <c r="A786" s="74" t="s">
        <v>2732</v>
      </c>
      <c r="B786" s="74" t="s">
        <v>2733</v>
      </c>
      <c r="C786" s="74" t="s">
        <v>2156</v>
      </c>
      <c r="D786" s="76">
        <v>248.35902</v>
      </c>
      <c r="E786" s="74" t="s">
        <v>2734</v>
      </c>
      <c r="F786" s="121" t="s">
        <v>404</v>
      </c>
      <c r="G786" s="77">
        <v>13</v>
      </c>
      <c r="H786" s="77">
        <v>28</v>
      </c>
      <c r="I786" s="77">
        <v>4</v>
      </c>
      <c r="J786" s="77">
        <v>0</v>
      </c>
    </row>
    <row r="787" spans="1:10" ht="12.75">
      <c r="A787" s="74" t="s">
        <v>5102</v>
      </c>
      <c r="B787" s="74" t="s">
        <v>5103</v>
      </c>
      <c r="C787" s="74" t="s">
        <v>1244</v>
      </c>
      <c r="D787" s="76">
        <v>190.32448</v>
      </c>
      <c r="E787" s="74" t="s">
        <v>2674</v>
      </c>
      <c r="F787" s="121" t="s">
        <v>404</v>
      </c>
      <c r="G787" s="77">
        <v>14</v>
      </c>
      <c r="H787" s="77">
        <v>22</v>
      </c>
      <c r="I787" s="77">
        <v>0</v>
      </c>
      <c r="J787" s="77">
        <v>0</v>
      </c>
    </row>
    <row r="788" spans="1:10" ht="12.75">
      <c r="A788" s="74" t="s">
        <v>4085</v>
      </c>
      <c r="B788" s="74" t="s">
        <v>4086</v>
      </c>
      <c r="C788" s="74" t="s">
        <v>1244</v>
      </c>
      <c r="D788" s="76">
        <v>190.32448</v>
      </c>
      <c r="E788" s="74" t="s">
        <v>2563</v>
      </c>
      <c r="F788" s="121" t="s">
        <v>404</v>
      </c>
      <c r="G788" s="77">
        <v>14</v>
      </c>
      <c r="H788" s="77">
        <v>22</v>
      </c>
      <c r="I788" s="77">
        <v>0</v>
      </c>
      <c r="J788" s="77">
        <v>0</v>
      </c>
    </row>
    <row r="789" spans="1:10" ht="12.75">
      <c r="A789" s="74" t="s">
        <v>4087</v>
      </c>
      <c r="B789" s="74" t="s">
        <v>4088</v>
      </c>
      <c r="C789" s="74" t="s">
        <v>1244</v>
      </c>
      <c r="D789" s="76">
        <v>190.32448</v>
      </c>
      <c r="E789" s="74" t="s">
        <v>2564</v>
      </c>
      <c r="F789" s="121" t="s">
        <v>404</v>
      </c>
      <c r="G789" s="77">
        <v>14</v>
      </c>
      <c r="H789" s="77">
        <v>22</v>
      </c>
      <c r="I789" s="77">
        <v>0</v>
      </c>
      <c r="J789" s="77">
        <v>0</v>
      </c>
    </row>
    <row r="790" spans="1:10" ht="12.75">
      <c r="A790" s="74" t="s">
        <v>4089</v>
      </c>
      <c r="B790" s="74" t="s">
        <v>4090</v>
      </c>
      <c r="C790" s="74" t="s">
        <v>1244</v>
      </c>
      <c r="D790" s="76">
        <v>190.32448</v>
      </c>
      <c r="E790" s="74" t="s">
        <v>2565</v>
      </c>
      <c r="F790" s="121" t="s">
        <v>404</v>
      </c>
      <c r="G790" s="77">
        <v>14</v>
      </c>
      <c r="H790" s="77">
        <v>22</v>
      </c>
      <c r="I790" s="77">
        <v>0</v>
      </c>
      <c r="J790" s="77">
        <v>0</v>
      </c>
    </row>
    <row r="791" spans="1:10" ht="12.75">
      <c r="A791" s="74" t="s">
        <v>4540</v>
      </c>
      <c r="B791" s="74" t="s">
        <v>4541</v>
      </c>
      <c r="C791" s="74" t="s">
        <v>1244</v>
      </c>
      <c r="D791" s="76">
        <v>190.32448</v>
      </c>
      <c r="E791" s="74" t="s">
        <v>2746</v>
      </c>
      <c r="F791" s="121" t="s">
        <v>404</v>
      </c>
      <c r="G791" s="77">
        <v>14</v>
      </c>
      <c r="H791" s="77">
        <v>22</v>
      </c>
      <c r="I791" s="77">
        <v>0</v>
      </c>
      <c r="J791" s="77">
        <v>0</v>
      </c>
    </row>
    <row r="792" spans="1:10" ht="12.75">
      <c r="A792" s="74" t="s">
        <v>4542</v>
      </c>
      <c r="B792" s="74" t="s">
        <v>4543</v>
      </c>
      <c r="C792" s="74" t="s">
        <v>1244</v>
      </c>
      <c r="D792" s="76">
        <v>190.32448</v>
      </c>
      <c r="E792" s="74" t="s">
        <v>2747</v>
      </c>
      <c r="F792" s="121" t="s">
        <v>404</v>
      </c>
      <c r="G792" s="77">
        <v>14</v>
      </c>
      <c r="H792" s="77">
        <v>22</v>
      </c>
      <c r="I792" s="77">
        <v>0</v>
      </c>
      <c r="J792" s="77">
        <v>0</v>
      </c>
    </row>
    <row r="793" spans="1:10" ht="12.75">
      <c r="A793" s="74" t="s">
        <v>4544</v>
      </c>
      <c r="B793" s="74" t="s">
        <v>4545</v>
      </c>
      <c r="C793" s="74" t="s">
        <v>1244</v>
      </c>
      <c r="D793" s="76">
        <v>190.32448</v>
      </c>
      <c r="E793" s="74" t="s">
        <v>2748</v>
      </c>
      <c r="F793" s="121" t="s">
        <v>404</v>
      </c>
      <c r="G793" s="77">
        <v>14</v>
      </c>
      <c r="H793" s="77">
        <v>22</v>
      </c>
      <c r="I793" s="77">
        <v>0</v>
      </c>
      <c r="J793" s="77">
        <v>0</v>
      </c>
    </row>
    <row r="794" spans="1:10" ht="12.75">
      <c r="A794" s="74" t="s">
        <v>2200</v>
      </c>
      <c r="B794" s="74" t="s">
        <v>2201</v>
      </c>
      <c r="C794" s="74" t="s">
        <v>2156</v>
      </c>
      <c r="D794" s="76">
        <v>196.37212</v>
      </c>
      <c r="E794" s="74" t="s">
        <v>4251</v>
      </c>
      <c r="F794" s="121" t="s">
        <v>404</v>
      </c>
      <c r="G794" s="77">
        <v>14</v>
      </c>
      <c r="H794" s="77">
        <v>28</v>
      </c>
      <c r="I794" s="77">
        <v>0</v>
      </c>
      <c r="J794" s="77">
        <v>0</v>
      </c>
    </row>
    <row r="795" spans="1:10" ht="12.75">
      <c r="A795" s="74" t="s">
        <v>2202</v>
      </c>
      <c r="B795" s="74" t="s">
        <v>2203</v>
      </c>
      <c r="C795" s="74" t="s">
        <v>2156</v>
      </c>
      <c r="D795" s="76">
        <v>196.37212</v>
      </c>
      <c r="E795" s="74" t="s">
        <v>4252</v>
      </c>
      <c r="F795" s="121" t="s">
        <v>404</v>
      </c>
      <c r="G795" s="77">
        <v>14</v>
      </c>
      <c r="H795" s="77">
        <v>28</v>
      </c>
      <c r="I795" s="77">
        <v>0</v>
      </c>
      <c r="J795" s="77">
        <v>0</v>
      </c>
    </row>
    <row r="796" spans="1:10" ht="12.75">
      <c r="A796" s="74" t="s">
        <v>3539</v>
      </c>
      <c r="B796" s="74" t="s">
        <v>2204</v>
      </c>
      <c r="C796" s="74" t="s">
        <v>2156</v>
      </c>
      <c r="D796" s="76">
        <v>196.37212</v>
      </c>
      <c r="E796" s="74" t="s">
        <v>4253</v>
      </c>
      <c r="F796" s="121" t="s">
        <v>404</v>
      </c>
      <c r="G796" s="77">
        <v>14</v>
      </c>
      <c r="H796" s="77">
        <v>28</v>
      </c>
      <c r="I796" s="77">
        <v>0</v>
      </c>
      <c r="J796" s="77">
        <v>0</v>
      </c>
    </row>
    <row r="797" spans="1:10" ht="12.75">
      <c r="A797" s="74" t="s">
        <v>2572</v>
      </c>
      <c r="B797" s="74" t="s">
        <v>2573</v>
      </c>
      <c r="C797" s="74" t="s">
        <v>1246</v>
      </c>
      <c r="D797" s="76">
        <v>196.37212</v>
      </c>
      <c r="E797" s="74" t="s">
        <v>2574</v>
      </c>
      <c r="F797" s="121" t="s">
        <v>404</v>
      </c>
      <c r="G797" s="77">
        <v>14</v>
      </c>
      <c r="H797" s="77">
        <v>28</v>
      </c>
      <c r="I797" s="77">
        <v>0</v>
      </c>
      <c r="J797" s="77">
        <v>0</v>
      </c>
    </row>
    <row r="798" spans="1:10" ht="12.75">
      <c r="A798" s="74" t="s">
        <v>1654</v>
      </c>
      <c r="B798" s="74" t="s">
        <v>1655</v>
      </c>
      <c r="C798" s="74" t="s">
        <v>1246</v>
      </c>
      <c r="D798" s="76">
        <v>196.37212</v>
      </c>
      <c r="E798" s="74" t="s">
        <v>1656</v>
      </c>
      <c r="F798" s="121" t="s">
        <v>404</v>
      </c>
      <c r="G798" s="77">
        <v>14</v>
      </c>
      <c r="H798" s="77">
        <v>28</v>
      </c>
      <c r="I798" s="77">
        <v>0</v>
      </c>
      <c r="J798" s="77">
        <v>0</v>
      </c>
    </row>
    <row r="799" spans="1:10" ht="12.75">
      <c r="A799" s="74" t="s">
        <v>6304</v>
      </c>
      <c r="B799" s="74" t="s">
        <v>5061</v>
      </c>
      <c r="C799" s="74" t="s">
        <v>2156</v>
      </c>
      <c r="D799" s="76">
        <v>198.388</v>
      </c>
      <c r="E799" s="74" t="s">
        <v>5062</v>
      </c>
      <c r="F799" s="121" t="s">
        <v>404</v>
      </c>
      <c r="G799" s="77">
        <v>14</v>
      </c>
      <c r="H799" s="77">
        <v>30</v>
      </c>
      <c r="I799" s="77">
        <v>0</v>
      </c>
      <c r="J799" s="77">
        <v>0</v>
      </c>
    </row>
    <row r="800" spans="1:10" ht="12.75">
      <c r="A800" s="74" t="s">
        <v>5108</v>
      </c>
      <c r="B800" s="74" t="s">
        <v>5109</v>
      </c>
      <c r="C800" s="74" t="s">
        <v>2156</v>
      </c>
      <c r="D800" s="76">
        <v>198.388</v>
      </c>
      <c r="E800" s="74" t="s">
        <v>5110</v>
      </c>
      <c r="F800" s="121" t="s">
        <v>404</v>
      </c>
      <c r="G800" s="77">
        <v>14</v>
      </c>
      <c r="H800" s="77">
        <v>30</v>
      </c>
      <c r="I800" s="77">
        <v>0</v>
      </c>
      <c r="J800" s="77">
        <v>0</v>
      </c>
    </row>
    <row r="801" spans="1:10" ht="12.75">
      <c r="A801" s="74" t="s">
        <v>5111</v>
      </c>
      <c r="B801" s="74" t="s">
        <v>5112</v>
      </c>
      <c r="C801" s="74" t="s">
        <v>2156</v>
      </c>
      <c r="D801" s="76">
        <v>198.388</v>
      </c>
      <c r="E801" s="74" t="s">
        <v>5113</v>
      </c>
      <c r="F801" s="121" t="s">
        <v>404</v>
      </c>
      <c r="G801" s="77">
        <v>14</v>
      </c>
      <c r="H801" s="77">
        <v>30</v>
      </c>
      <c r="I801" s="77">
        <v>0</v>
      </c>
      <c r="J801" s="77">
        <v>0</v>
      </c>
    </row>
    <row r="802" spans="1:10" ht="12.75">
      <c r="A802" s="74" t="s">
        <v>5114</v>
      </c>
      <c r="B802" s="74" t="s">
        <v>5115</v>
      </c>
      <c r="C802" s="74" t="s">
        <v>2156</v>
      </c>
      <c r="D802" s="76">
        <v>198.388</v>
      </c>
      <c r="E802" s="74" t="s">
        <v>5116</v>
      </c>
      <c r="F802" s="121" t="s">
        <v>404</v>
      </c>
      <c r="G802" s="77">
        <v>14</v>
      </c>
      <c r="H802" s="77">
        <v>30</v>
      </c>
      <c r="I802" s="77">
        <v>0</v>
      </c>
      <c r="J802" s="77">
        <v>0</v>
      </c>
    </row>
    <row r="803" spans="1:10" ht="12.75">
      <c r="A803" s="74" t="s">
        <v>5117</v>
      </c>
      <c r="B803" s="74" t="s">
        <v>5118</v>
      </c>
      <c r="C803" s="74" t="s">
        <v>2156</v>
      </c>
      <c r="D803" s="76">
        <v>198.388</v>
      </c>
      <c r="E803" s="74" t="s">
        <v>5119</v>
      </c>
      <c r="F803" s="121" t="s">
        <v>404</v>
      </c>
      <c r="G803" s="77">
        <v>14</v>
      </c>
      <c r="H803" s="77">
        <v>30</v>
      </c>
      <c r="I803" s="77">
        <v>0</v>
      </c>
      <c r="J803" s="77">
        <v>0</v>
      </c>
    </row>
    <row r="804" spans="1:10" ht="12.75">
      <c r="A804" s="74" t="s">
        <v>5120</v>
      </c>
      <c r="B804" s="74" t="s">
        <v>5121</v>
      </c>
      <c r="C804" s="74" t="s">
        <v>2156</v>
      </c>
      <c r="D804" s="76">
        <v>198.388</v>
      </c>
      <c r="E804" s="74" t="s">
        <v>5122</v>
      </c>
      <c r="F804" s="121" t="s">
        <v>404</v>
      </c>
      <c r="G804" s="77">
        <v>14</v>
      </c>
      <c r="H804" s="77">
        <v>30</v>
      </c>
      <c r="I804" s="77">
        <v>0</v>
      </c>
      <c r="J804" s="77">
        <v>0</v>
      </c>
    </row>
    <row r="805" spans="1:10" ht="12.75">
      <c r="A805" s="74" t="s">
        <v>5123</v>
      </c>
      <c r="B805" s="74" t="s">
        <v>525</v>
      </c>
      <c r="C805" s="74" t="s">
        <v>2156</v>
      </c>
      <c r="D805" s="76">
        <v>198.388</v>
      </c>
      <c r="E805" s="74" t="s">
        <v>526</v>
      </c>
      <c r="F805" s="121" t="s">
        <v>404</v>
      </c>
      <c r="G805" s="77">
        <v>14</v>
      </c>
      <c r="H805" s="77">
        <v>30</v>
      </c>
      <c r="I805" s="77">
        <v>0</v>
      </c>
      <c r="J805" s="77">
        <v>0</v>
      </c>
    </row>
    <row r="806" spans="1:10" ht="12.75">
      <c r="A806" s="74" t="s">
        <v>289</v>
      </c>
      <c r="B806" s="74" t="s">
        <v>290</v>
      </c>
      <c r="C806" s="74" t="s">
        <v>6498</v>
      </c>
      <c r="D806" s="76">
        <v>202.29212</v>
      </c>
      <c r="E806" s="74" t="s">
        <v>291</v>
      </c>
      <c r="F806" s="121" t="s">
        <v>404</v>
      </c>
      <c r="G806" s="77">
        <v>14</v>
      </c>
      <c r="H806" s="77">
        <v>18</v>
      </c>
      <c r="I806" s="77">
        <v>1</v>
      </c>
      <c r="J806" s="77">
        <v>0</v>
      </c>
    </row>
    <row r="807" spans="1:10" ht="12.75">
      <c r="A807" s="74" t="s">
        <v>312</v>
      </c>
      <c r="B807" s="74" t="s">
        <v>313</v>
      </c>
      <c r="C807" s="74" t="s">
        <v>6496</v>
      </c>
      <c r="D807" s="76">
        <v>222.32327999999998</v>
      </c>
      <c r="E807" s="74" t="s">
        <v>2813</v>
      </c>
      <c r="F807" s="121" t="s">
        <v>404</v>
      </c>
      <c r="G807" s="77">
        <v>14</v>
      </c>
      <c r="H807" s="77">
        <v>22</v>
      </c>
      <c r="I807" s="77">
        <v>2</v>
      </c>
      <c r="J807" s="77">
        <v>0</v>
      </c>
    </row>
    <row r="808" spans="1:10" ht="12.75">
      <c r="A808" s="74" t="s">
        <v>1068</v>
      </c>
      <c r="B808" s="74" t="s">
        <v>1069</v>
      </c>
      <c r="C808" s="74" t="s">
        <v>2156</v>
      </c>
      <c r="D808" s="76">
        <v>228.37091999999998</v>
      </c>
      <c r="E808" s="74" t="s">
        <v>1070</v>
      </c>
      <c r="F808" s="121" t="s">
        <v>404</v>
      </c>
      <c r="G808" s="77">
        <v>14</v>
      </c>
      <c r="H808" s="77">
        <v>28</v>
      </c>
      <c r="I808" s="77">
        <v>2</v>
      </c>
      <c r="J808" s="77">
        <v>0</v>
      </c>
    </row>
    <row r="809" spans="1:10" ht="12.75">
      <c r="A809" s="74" t="s">
        <v>1071</v>
      </c>
      <c r="B809" s="74" t="s">
        <v>1072</v>
      </c>
      <c r="C809" s="74" t="s">
        <v>2156</v>
      </c>
      <c r="D809" s="76">
        <v>228.37091999999998</v>
      </c>
      <c r="E809" s="74" t="s">
        <v>1073</v>
      </c>
      <c r="F809" s="121" t="s">
        <v>404</v>
      </c>
      <c r="G809" s="77">
        <v>14</v>
      </c>
      <c r="H809" s="77">
        <v>28</v>
      </c>
      <c r="I809" s="77">
        <v>2</v>
      </c>
      <c r="J809" s="77">
        <v>0</v>
      </c>
    </row>
    <row r="810" spans="1:10" ht="12.75">
      <c r="A810" s="74" t="s">
        <v>1074</v>
      </c>
      <c r="B810" s="74" t="s">
        <v>1075</v>
      </c>
      <c r="C810" s="74" t="s">
        <v>2156</v>
      </c>
      <c r="D810" s="76">
        <v>228.37091999999998</v>
      </c>
      <c r="E810" s="74" t="s">
        <v>1076</v>
      </c>
      <c r="F810" s="121" t="s">
        <v>404</v>
      </c>
      <c r="G810" s="77">
        <v>14</v>
      </c>
      <c r="H810" s="77">
        <v>28</v>
      </c>
      <c r="I810" s="77">
        <v>2</v>
      </c>
      <c r="J810" s="77">
        <v>0</v>
      </c>
    </row>
    <row r="811" spans="1:10" ht="12.75">
      <c r="A811" s="74" t="s">
        <v>1077</v>
      </c>
      <c r="B811" s="74" t="s">
        <v>1078</v>
      </c>
      <c r="C811" s="74" t="s">
        <v>2156</v>
      </c>
      <c r="D811" s="76">
        <v>228.37091999999998</v>
      </c>
      <c r="E811" s="74" t="s">
        <v>3654</v>
      </c>
      <c r="F811" s="121" t="s">
        <v>404</v>
      </c>
      <c r="G811" s="77">
        <v>14</v>
      </c>
      <c r="H811" s="77">
        <v>28</v>
      </c>
      <c r="I811" s="77">
        <v>2</v>
      </c>
      <c r="J811" s="77">
        <v>0</v>
      </c>
    </row>
    <row r="812" spans="1:10" ht="12.75">
      <c r="A812" s="74" t="s">
        <v>5104</v>
      </c>
      <c r="B812" s="74" t="s">
        <v>5105</v>
      </c>
      <c r="C812" s="74" t="s">
        <v>1244</v>
      </c>
      <c r="D812" s="76">
        <v>204.35106</v>
      </c>
      <c r="E812" s="74" t="s">
        <v>2675</v>
      </c>
      <c r="F812" s="121" t="s">
        <v>404</v>
      </c>
      <c r="G812" s="77">
        <v>15</v>
      </c>
      <c r="H812" s="77">
        <v>24</v>
      </c>
      <c r="I812" s="77">
        <v>0</v>
      </c>
      <c r="J812" s="77">
        <v>0</v>
      </c>
    </row>
    <row r="813" spans="1:10" ht="12.75">
      <c r="A813" s="74" t="s">
        <v>4091</v>
      </c>
      <c r="B813" s="74" t="s">
        <v>4092</v>
      </c>
      <c r="C813" s="74" t="s">
        <v>1244</v>
      </c>
      <c r="D813" s="76">
        <v>204.35106</v>
      </c>
      <c r="E813" s="74" t="s">
        <v>2566</v>
      </c>
      <c r="F813" s="121" t="s">
        <v>404</v>
      </c>
      <c r="G813" s="77">
        <v>15</v>
      </c>
      <c r="H813" s="77">
        <v>24</v>
      </c>
      <c r="I813" s="77">
        <v>0</v>
      </c>
      <c r="J813" s="77">
        <v>0</v>
      </c>
    </row>
    <row r="814" spans="1:10" ht="12.75">
      <c r="A814" s="74" t="s">
        <v>4093</v>
      </c>
      <c r="B814" s="74" t="s">
        <v>4094</v>
      </c>
      <c r="C814" s="74" t="s">
        <v>1244</v>
      </c>
      <c r="D814" s="76">
        <v>204.35106</v>
      </c>
      <c r="E814" s="74" t="s">
        <v>2567</v>
      </c>
      <c r="F814" s="121" t="s">
        <v>404</v>
      </c>
      <c r="G814" s="77">
        <v>15</v>
      </c>
      <c r="H814" s="77">
        <v>24</v>
      </c>
      <c r="I814" s="77">
        <v>0</v>
      </c>
      <c r="J814" s="77">
        <v>0</v>
      </c>
    </row>
    <row r="815" spans="1:10" ht="12.75">
      <c r="A815" s="74" t="s">
        <v>4095</v>
      </c>
      <c r="B815" s="74" t="s">
        <v>4096</v>
      </c>
      <c r="C815" s="74" t="s">
        <v>1244</v>
      </c>
      <c r="D815" s="76">
        <v>204.35106</v>
      </c>
      <c r="E815" s="74" t="s">
        <v>4584</v>
      </c>
      <c r="F815" s="121" t="s">
        <v>404</v>
      </c>
      <c r="G815" s="77">
        <v>15</v>
      </c>
      <c r="H815" s="77">
        <v>24</v>
      </c>
      <c r="I815" s="77">
        <v>0</v>
      </c>
      <c r="J815" s="77">
        <v>0</v>
      </c>
    </row>
    <row r="816" spans="1:10" ht="12.75">
      <c r="A816" s="74" t="s">
        <v>4546</v>
      </c>
      <c r="B816" s="74" t="s">
        <v>4547</v>
      </c>
      <c r="C816" s="74" t="s">
        <v>1244</v>
      </c>
      <c r="D816" s="76">
        <v>204.35106</v>
      </c>
      <c r="E816" s="74" t="s">
        <v>2749</v>
      </c>
      <c r="F816" s="121" t="s">
        <v>404</v>
      </c>
      <c r="G816" s="77">
        <v>15</v>
      </c>
      <c r="H816" s="77">
        <v>24</v>
      </c>
      <c r="I816" s="77">
        <v>0</v>
      </c>
      <c r="J816" s="77">
        <v>0</v>
      </c>
    </row>
    <row r="817" spans="1:10" ht="12.75">
      <c r="A817" s="74" t="s">
        <v>4309</v>
      </c>
      <c r="B817" s="74" t="s">
        <v>4310</v>
      </c>
      <c r="C817" s="74" t="s">
        <v>1244</v>
      </c>
      <c r="D817" s="76">
        <v>204.35106</v>
      </c>
      <c r="E817" s="74" t="s">
        <v>3239</v>
      </c>
      <c r="F817" s="121" t="s">
        <v>404</v>
      </c>
      <c r="G817" s="77">
        <v>15</v>
      </c>
      <c r="H817" s="77">
        <v>24</v>
      </c>
      <c r="I817" s="77">
        <v>0</v>
      </c>
      <c r="J817" s="77">
        <v>0</v>
      </c>
    </row>
    <row r="818" spans="1:10" ht="12.75">
      <c r="A818" s="74" t="s">
        <v>4311</v>
      </c>
      <c r="B818" s="74" t="s">
        <v>4312</v>
      </c>
      <c r="C818" s="74" t="s">
        <v>1244</v>
      </c>
      <c r="D818" s="76">
        <v>204.35106</v>
      </c>
      <c r="E818" s="74" t="s">
        <v>3240</v>
      </c>
      <c r="F818" s="121" t="s">
        <v>404</v>
      </c>
      <c r="G818" s="77">
        <v>15</v>
      </c>
      <c r="H818" s="77">
        <v>24</v>
      </c>
      <c r="I818" s="77">
        <v>0</v>
      </c>
      <c r="J818" s="77">
        <v>0</v>
      </c>
    </row>
    <row r="819" spans="1:10" ht="12.75">
      <c r="A819" s="74" t="s">
        <v>3593</v>
      </c>
      <c r="B819" s="74" t="s">
        <v>3594</v>
      </c>
      <c r="C819" s="74" t="s">
        <v>6464</v>
      </c>
      <c r="D819" s="76">
        <v>204.35106000000002</v>
      </c>
      <c r="E819" s="74" t="s">
        <v>3595</v>
      </c>
      <c r="F819" s="121" t="s">
        <v>404</v>
      </c>
      <c r="G819" s="77">
        <v>15</v>
      </c>
      <c r="H819" s="77">
        <v>24</v>
      </c>
      <c r="I819" s="77">
        <v>0</v>
      </c>
      <c r="J819" s="77">
        <v>0</v>
      </c>
    </row>
    <row r="820" spans="1:10" ht="12.75">
      <c r="A820" s="74" t="s">
        <v>3596</v>
      </c>
      <c r="B820" s="74" t="s">
        <v>3597</v>
      </c>
      <c r="C820" s="74" t="s">
        <v>6464</v>
      </c>
      <c r="D820" s="76">
        <v>204.35106000000002</v>
      </c>
      <c r="E820" s="74" t="s">
        <v>3598</v>
      </c>
      <c r="F820" s="121" t="s">
        <v>404</v>
      </c>
      <c r="G820" s="77">
        <v>15</v>
      </c>
      <c r="H820" s="77">
        <v>24</v>
      </c>
      <c r="I820" s="77">
        <v>0</v>
      </c>
      <c r="J820" s="77">
        <v>0</v>
      </c>
    </row>
    <row r="821" spans="1:10" ht="12.75">
      <c r="A821" s="74" t="s">
        <v>6465</v>
      </c>
      <c r="B821" s="74" t="s">
        <v>3599</v>
      </c>
      <c r="C821" s="74" t="s">
        <v>6464</v>
      </c>
      <c r="D821" s="76">
        <v>204.35106000000002</v>
      </c>
      <c r="E821" s="74" t="s">
        <v>2664</v>
      </c>
      <c r="F821" s="121" t="s">
        <v>404</v>
      </c>
      <c r="G821" s="77">
        <v>15</v>
      </c>
      <c r="H821" s="77">
        <v>24</v>
      </c>
      <c r="I821" s="77">
        <v>0</v>
      </c>
      <c r="J821" s="77">
        <v>0</v>
      </c>
    </row>
    <row r="822" spans="1:10" ht="12.75">
      <c r="A822" s="74" t="s">
        <v>2205</v>
      </c>
      <c r="B822" s="74" t="s">
        <v>2206</v>
      </c>
      <c r="C822" s="74" t="s">
        <v>2156</v>
      </c>
      <c r="D822" s="76">
        <v>210.39870000000002</v>
      </c>
      <c r="E822" s="74" t="s">
        <v>4254</v>
      </c>
      <c r="F822" s="121" t="s">
        <v>404</v>
      </c>
      <c r="G822" s="77">
        <v>15</v>
      </c>
      <c r="H822" s="77">
        <v>30</v>
      </c>
      <c r="I822" s="77">
        <v>0</v>
      </c>
      <c r="J822" s="77">
        <v>0</v>
      </c>
    </row>
    <row r="823" spans="1:10" ht="12.75">
      <c r="A823" s="74" t="s">
        <v>2207</v>
      </c>
      <c r="B823" s="74" t="s">
        <v>2208</v>
      </c>
      <c r="C823" s="74" t="s">
        <v>2156</v>
      </c>
      <c r="D823" s="76">
        <v>210.39870000000002</v>
      </c>
      <c r="E823" s="74" t="s">
        <v>4255</v>
      </c>
      <c r="F823" s="121" t="s">
        <v>404</v>
      </c>
      <c r="G823" s="77">
        <v>15</v>
      </c>
      <c r="H823" s="77">
        <v>30</v>
      </c>
      <c r="I823" s="77">
        <v>0</v>
      </c>
      <c r="J823" s="77">
        <v>0</v>
      </c>
    </row>
    <row r="824" spans="1:10" ht="12.75">
      <c r="A824" s="74" t="s">
        <v>2209</v>
      </c>
      <c r="B824" s="74" t="s">
        <v>2210</v>
      </c>
      <c r="C824" s="74" t="s">
        <v>2156</v>
      </c>
      <c r="D824" s="76">
        <v>210.39870000000002</v>
      </c>
      <c r="E824" s="74" t="s">
        <v>4256</v>
      </c>
      <c r="F824" s="121" t="s">
        <v>404</v>
      </c>
      <c r="G824" s="77">
        <v>15</v>
      </c>
      <c r="H824" s="77">
        <v>30</v>
      </c>
      <c r="I824" s="77">
        <v>0</v>
      </c>
      <c r="J824" s="77">
        <v>0</v>
      </c>
    </row>
    <row r="825" spans="1:10" ht="12.75">
      <c r="A825" s="74" t="s">
        <v>2211</v>
      </c>
      <c r="B825" s="74" t="s">
        <v>2212</v>
      </c>
      <c r="C825" s="74" t="s">
        <v>2156</v>
      </c>
      <c r="D825" s="76">
        <v>210.39870000000002</v>
      </c>
      <c r="E825" s="74" t="s">
        <v>4257</v>
      </c>
      <c r="F825" s="121" t="s">
        <v>404</v>
      </c>
      <c r="G825" s="77">
        <v>15</v>
      </c>
      <c r="H825" s="77">
        <v>30</v>
      </c>
      <c r="I825" s="77">
        <v>0</v>
      </c>
      <c r="J825" s="77">
        <v>0</v>
      </c>
    </row>
    <row r="826" spans="1:10" ht="12.75">
      <c r="A826" s="74" t="s">
        <v>2575</v>
      </c>
      <c r="B826" s="74" t="s">
        <v>2576</v>
      </c>
      <c r="C826" s="74" t="s">
        <v>1245</v>
      </c>
      <c r="D826" s="76">
        <v>210.39870000000002</v>
      </c>
      <c r="E826" s="74" t="s">
        <v>2577</v>
      </c>
      <c r="F826" s="121" t="s">
        <v>404</v>
      </c>
      <c r="G826" s="77">
        <v>15</v>
      </c>
      <c r="H826" s="77">
        <v>30</v>
      </c>
      <c r="I826" s="77">
        <v>0</v>
      </c>
      <c r="J826" s="77">
        <v>0</v>
      </c>
    </row>
    <row r="827" spans="1:10" ht="12.75">
      <c r="A827" s="74" t="s">
        <v>1657</v>
      </c>
      <c r="B827" s="74" t="s">
        <v>1658</v>
      </c>
      <c r="C827" s="74" t="s">
        <v>1246</v>
      </c>
      <c r="D827" s="76">
        <v>210.39870000000002</v>
      </c>
      <c r="E827" s="74" t="s">
        <v>1659</v>
      </c>
      <c r="F827" s="121" t="s">
        <v>404</v>
      </c>
      <c r="G827" s="77">
        <v>15</v>
      </c>
      <c r="H827" s="77">
        <v>30</v>
      </c>
      <c r="I827" s="77">
        <v>0</v>
      </c>
      <c r="J827" s="77">
        <v>0</v>
      </c>
    </row>
    <row r="828" spans="1:10" ht="12.75">
      <c r="A828" s="74" t="s">
        <v>6305</v>
      </c>
      <c r="B828" s="74" t="s">
        <v>5063</v>
      </c>
      <c r="C828" s="74" t="s">
        <v>2156</v>
      </c>
      <c r="D828" s="76">
        <v>212.41458</v>
      </c>
      <c r="E828" s="74" t="s">
        <v>5064</v>
      </c>
      <c r="F828" s="121" t="s">
        <v>404</v>
      </c>
      <c r="G828" s="77">
        <v>15</v>
      </c>
      <c r="H828" s="77">
        <v>32</v>
      </c>
      <c r="I828" s="77">
        <v>0</v>
      </c>
      <c r="J828" s="77">
        <v>0</v>
      </c>
    </row>
    <row r="829" spans="1:10" ht="12.75">
      <c r="A829" s="74" t="s">
        <v>527</v>
      </c>
      <c r="B829" s="74" t="s">
        <v>528</v>
      </c>
      <c r="C829" s="74" t="s">
        <v>2156</v>
      </c>
      <c r="D829" s="76">
        <v>212.41458</v>
      </c>
      <c r="E829" s="74" t="s">
        <v>529</v>
      </c>
      <c r="F829" s="121" t="s">
        <v>404</v>
      </c>
      <c r="G829" s="77">
        <v>15</v>
      </c>
      <c r="H829" s="77">
        <v>32</v>
      </c>
      <c r="I829" s="77">
        <v>0</v>
      </c>
      <c r="J829" s="77">
        <v>0</v>
      </c>
    </row>
    <row r="830" spans="1:10" ht="12.75">
      <c r="A830" s="74" t="s">
        <v>530</v>
      </c>
      <c r="B830" s="74" t="s">
        <v>531</v>
      </c>
      <c r="C830" s="74" t="s">
        <v>2156</v>
      </c>
      <c r="D830" s="76">
        <v>212.41458</v>
      </c>
      <c r="E830" s="74" t="s">
        <v>3156</v>
      </c>
      <c r="F830" s="121" t="s">
        <v>404</v>
      </c>
      <c r="G830" s="77">
        <v>15</v>
      </c>
      <c r="H830" s="77">
        <v>32</v>
      </c>
      <c r="I830" s="77">
        <v>0</v>
      </c>
      <c r="J830" s="77">
        <v>0</v>
      </c>
    </row>
    <row r="831" spans="1:10" ht="12.75">
      <c r="A831" s="74" t="s">
        <v>3157</v>
      </c>
      <c r="B831" s="74" t="s">
        <v>3158</v>
      </c>
      <c r="C831" s="74" t="s">
        <v>2156</v>
      </c>
      <c r="D831" s="76">
        <v>212.41458</v>
      </c>
      <c r="E831" s="74" t="s">
        <v>5124</v>
      </c>
      <c r="F831" s="121" t="s">
        <v>404</v>
      </c>
      <c r="G831" s="77">
        <v>15</v>
      </c>
      <c r="H831" s="77">
        <v>32</v>
      </c>
      <c r="I831" s="77">
        <v>0</v>
      </c>
      <c r="J831" s="77">
        <v>0</v>
      </c>
    </row>
    <row r="832" spans="1:10" ht="12.75">
      <c r="A832" s="74" t="s">
        <v>5125</v>
      </c>
      <c r="B832" s="74" t="s">
        <v>5126</v>
      </c>
      <c r="C832" s="74" t="s">
        <v>2156</v>
      </c>
      <c r="D832" s="76">
        <v>212.41458</v>
      </c>
      <c r="E832" s="74" t="s">
        <v>5127</v>
      </c>
      <c r="F832" s="121" t="s">
        <v>404</v>
      </c>
      <c r="G832" s="77">
        <v>15</v>
      </c>
      <c r="H832" s="77">
        <v>32</v>
      </c>
      <c r="I832" s="77">
        <v>0</v>
      </c>
      <c r="J832" s="77">
        <v>0</v>
      </c>
    </row>
    <row r="833" spans="1:10" ht="12.75">
      <c r="A833" s="74" t="s">
        <v>5128</v>
      </c>
      <c r="B833" s="74" t="s">
        <v>5129</v>
      </c>
      <c r="C833" s="74" t="s">
        <v>2156</v>
      </c>
      <c r="D833" s="76">
        <v>212.41458</v>
      </c>
      <c r="E833" s="74" t="s">
        <v>573</v>
      </c>
      <c r="F833" s="121" t="s">
        <v>404</v>
      </c>
      <c r="G833" s="77">
        <v>15</v>
      </c>
      <c r="H833" s="77">
        <v>32</v>
      </c>
      <c r="I833" s="77">
        <v>0</v>
      </c>
      <c r="J833" s="77">
        <v>0</v>
      </c>
    </row>
    <row r="834" spans="1:10" ht="12.75">
      <c r="A834" s="74" t="s">
        <v>314</v>
      </c>
      <c r="B834" s="74" t="s">
        <v>315</v>
      </c>
      <c r="C834" s="74" t="s">
        <v>6498</v>
      </c>
      <c r="D834" s="76">
        <v>216.3187</v>
      </c>
      <c r="E834" s="74" t="s">
        <v>316</v>
      </c>
      <c r="F834" s="121" t="s">
        <v>404</v>
      </c>
      <c r="G834" s="77">
        <v>15</v>
      </c>
      <c r="H834" s="77">
        <v>20</v>
      </c>
      <c r="I834" s="77">
        <v>1</v>
      </c>
      <c r="J834" s="77">
        <v>0</v>
      </c>
    </row>
    <row r="835" spans="1:10" ht="12.75">
      <c r="A835" s="74" t="s">
        <v>4996</v>
      </c>
      <c r="B835" s="74" t="s">
        <v>4997</v>
      </c>
      <c r="C835" s="74" t="s">
        <v>6475</v>
      </c>
      <c r="D835" s="76">
        <v>220.35046000000003</v>
      </c>
      <c r="E835" s="74" t="s">
        <v>4998</v>
      </c>
      <c r="F835" s="121" t="s">
        <v>404</v>
      </c>
      <c r="G835" s="77">
        <v>15</v>
      </c>
      <c r="H835" s="77">
        <v>24</v>
      </c>
      <c r="I835" s="77">
        <v>1</v>
      </c>
      <c r="J835" s="77">
        <v>0</v>
      </c>
    </row>
    <row r="836" spans="1:10" ht="12.75">
      <c r="A836" s="74" t="s">
        <v>278</v>
      </c>
      <c r="B836" s="74" t="s">
        <v>279</v>
      </c>
      <c r="C836" s="74" t="s">
        <v>1244</v>
      </c>
      <c r="D836" s="76">
        <v>234.33398</v>
      </c>
      <c r="E836" s="74" t="s">
        <v>2439</v>
      </c>
      <c r="F836" s="121" t="s">
        <v>404</v>
      </c>
      <c r="G836" s="77">
        <v>15</v>
      </c>
      <c r="H836" s="77">
        <v>22</v>
      </c>
      <c r="I836" s="77">
        <v>2</v>
      </c>
      <c r="J836" s="77">
        <v>0</v>
      </c>
    </row>
    <row r="837" spans="1:10" ht="12.75">
      <c r="A837" s="74" t="s">
        <v>3655</v>
      </c>
      <c r="B837" s="74" t="s">
        <v>3656</v>
      </c>
      <c r="C837" s="74" t="s">
        <v>2156</v>
      </c>
      <c r="D837" s="76">
        <v>242.3975</v>
      </c>
      <c r="E837" s="74" t="s">
        <v>6281</v>
      </c>
      <c r="F837" s="121" t="s">
        <v>404</v>
      </c>
      <c r="G837" s="77">
        <v>15</v>
      </c>
      <c r="H837" s="77">
        <v>30</v>
      </c>
      <c r="I837" s="77">
        <v>2</v>
      </c>
      <c r="J837" s="77">
        <v>0</v>
      </c>
    </row>
    <row r="838" spans="1:10" ht="12.75">
      <c r="A838" s="74" t="s">
        <v>6282</v>
      </c>
      <c r="B838" s="74" t="s">
        <v>6283</v>
      </c>
      <c r="C838" s="74" t="s">
        <v>2156</v>
      </c>
      <c r="D838" s="76">
        <v>242.3975</v>
      </c>
      <c r="E838" s="74" t="s">
        <v>2401</v>
      </c>
      <c r="F838" s="121" t="s">
        <v>404</v>
      </c>
      <c r="G838" s="77">
        <v>15</v>
      </c>
      <c r="H838" s="77">
        <v>30</v>
      </c>
      <c r="I838" s="77">
        <v>2</v>
      </c>
      <c r="J838" s="77">
        <v>0</v>
      </c>
    </row>
    <row r="839" spans="1:10" ht="12.75">
      <c r="A839" s="74" t="s">
        <v>2402</v>
      </c>
      <c r="B839" s="74" t="s">
        <v>2403</v>
      </c>
      <c r="C839" s="74" t="s">
        <v>2156</v>
      </c>
      <c r="D839" s="76">
        <v>242.3975</v>
      </c>
      <c r="E839" s="74" t="s">
        <v>2404</v>
      </c>
      <c r="F839" s="121" t="s">
        <v>404</v>
      </c>
      <c r="G839" s="77">
        <v>15</v>
      </c>
      <c r="H839" s="77">
        <v>30</v>
      </c>
      <c r="I839" s="77">
        <v>2</v>
      </c>
      <c r="J839" s="77">
        <v>0</v>
      </c>
    </row>
    <row r="840" spans="1:10" ht="12.75">
      <c r="A840" s="74" t="s">
        <v>2405</v>
      </c>
      <c r="B840" s="74" t="s">
        <v>2406</v>
      </c>
      <c r="C840" s="74" t="s">
        <v>2156</v>
      </c>
      <c r="D840" s="76">
        <v>242.3975</v>
      </c>
      <c r="E840" s="74" t="s">
        <v>2407</v>
      </c>
      <c r="F840" s="121" t="s">
        <v>404</v>
      </c>
      <c r="G840" s="77">
        <v>15</v>
      </c>
      <c r="H840" s="77">
        <v>30</v>
      </c>
      <c r="I840" s="77">
        <v>2</v>
      </c>
      <c r="J840" s="77">
        <v>0</v>
      </c>
    </row>
    <row r="841" spans="1:10" ht="12.75">
      <c r="A841" s="74" t="s">
        <v>3936</v>
      </c>
      <c r="B841" s="74" t="s">
        <v>3937</v>
      </c>
      <c r="C841" s="74" t="s">
        <v>6481</v>
      </c>
      <c r="D841" s="76">
        <v>250.25209999999998</v>
      </c>
      <c r="F841" s="121" t="s">
        <v>404</v>
      </c>
      <c r="G841" s="77">
        <v>15</v>
      </c>
      <c r="H841" s="77">
        <v>10</v>
      </c>
      <c r="I841" s="77">
        <v>2</v>
      </c>
      <c r="J841" s="77">
        <v>2</v>
      </c>
    </row>
    <row r="842" spans="1:10" ht="12.75">
      <c r="A842" s="74" t="s">
        <v>5106</v>
      </c>
      <c r="B842" s="74" t="s">
        <v>2397</v>
      </c>
      <c r="C842" s="74" t="s">
        <v>1244</v>
      </c>
      <c r="D842" s="76">
        <v>218.37764</v>
      </c>
      <c r="E842" s="74" t="s">
        <v>2676</v>
      </c>
      <c r="F842" s="121" t="s">
        <v>404</v>
      </c>
      <c r="G842" s="77">
        <v>16</v>
      </c>
      <c r="H842" s="77">
        <v>26</v>
      </c>
      <c r="I842" s="77">
        <v>0</v>
      </c>
      <c r="J842" s="77">
        <v>0</v>
      </c>
    </row>
    <row r="843" spans="1:10" ht="12.75">
      <c r="A843" s="74" t="s">
        <v>4097</v>
      </c>
      <c r="B843" s="74" t="s">
        <v>4098</v>
      </c>
      <c r="C843" s="74" t="s">
        <v>1244</v>
      </c>
      <c r="D843" s="76">
        <v>218.37764</v>
      </c>
      <c r="E843" s="74" t="s">
        <v>4585</v>
      </c>
      <c r="F843" s="121" t="s">
        <v>404</v>
      </c>
      <c r="G843" s="77">
        <v>16</v>
      </c>
      <c r="H843" s="77">
        <v>26</v>
      </c>
      <c r="I843" s="77">
        <v>0</v>
      </c>
      <c r="J843" s="77">
        <v>0</v>
      </c>
    </row>
    <row r="844" spans="1:10" ht="12.75">
      <c r="A844" s="74" t="s">
        <v>4099</v>
      </c>
      <c r="B844" s="74" t="s">
        <v>4100</v>
      </c>
      <c r="C844" s="74" t="s">
        <v>1244</v>
      </c>
      <c r="D844" s="76">
        <v>218.37764</v>
      </c>
      <c r="E844" s="74" t="s">
        <v>4586</v>
      </c>
      <c r="F844" s="121" t="s">
        <v>404</v>
      </c>
      <c r="G844" s="77">
        <v>16</v>
      </c>
      <c r="H844" s="77">
        <v>26</v>
      </c>
      <c r="I844" s="77">
        <v>0</v>
      </c>
      <c r="J844" s="77">
        <v>0</v>
      </c>
    </row>
    <row r="845" spans="1:10" ht="12.75">
      <c r="A845" s="74" t="s">
        <v>4944</v>
      </c>
      <c r="B845" s="74" t="s">
        <v>4945</v>
      </c>
      <c r="C845" s="74" t="s">
        <v>1244</v>
      </c>
      <c r="D845" s="76">
        <v>218.37764</v>
      </c>
      <c r="E845" s="74" t="s">
        <v>4587</v>
      </c>
      <c r="F845" s="121" t="s">
        <v>404</v>
      </c>
      <c r="G845" s="77">
        <v>16</v>
      </c>
      <c r="H845" s="77">
        <v>26</v>
      </c>
      <c r="I845" s="77">
        <v>0</v>
      </c>
      <c r="J845" s="77">
        <v>0</v>
      </c>
    </row>
    <row r="846" spans="1:10" ht="12.75">
      <c r="A846" s="74" t="s">
        <v>4313</v>
      </c>
      <c r="B846" s="74" t="s">
        <v>4314</v>
      </c>
      <c r="C846" s="74" t="s">
        <v>1244</v>
      </c>
      <c r="D846" s="76">
        <v>218.37764</v>
      </c>
      <c r="E846" s="74" t="s">
        <v>3241</v>
      </c>
      <c r="F846" s="121" t="s">
        <v>404</v>
      </c>
      <c r="G846" s="77">
        <v>16</v>
      </c>
      <c r="H846" s="77">
        <v>26</v>
      </c>
      <c r="I846" s="77">
        <v>0</v>
      </c>
      <c r="J846" s="77">
        <v>0</v>
      </c>
    </row>
    <row r="847" spans="1:10" ht="12.75">
      <c r="A847" s="74" t="s">
        <v>4315</v>
      </c>
      <c r="B847" s="74" t="s">
        <v>1969</v>
      </c>
      <c r="C847" s="74" t="s">
        <v>1244</v>
      </c>
      <c r="D847" s="76">
        <v>218.37764</v>
      </c>
      <c r="E847" s="74" t="s">
        <v>3242</v>
      </c>
      <c r="F847" s="121" t="s">
        <v>404</v>
      </c>
      <c r="G847" s="77">
        <v>16</v>
      </c>
      <c r="H847" s="77">
        <v>26</v>
      </c>
      <c r="I847" s="77">
        <v>0</v>
      </c>
      <c r="J847" s="77">
        <v>0</v>
      </c>
    </row>
    <row r="848" spans="1:10" ht="12.75">
      <c r="A848" s="74" t="s">
        <v>1970</v>
      </c>
      <c r="B848" s="74" t="s">
        <v>1971</v>
      </c>
      <c r="C848" s="74" t="s">
        <v>1244</v>
      </c>
      <c r="D848" s="76">
        <v>218.37764</v>
      </c>
      <c r="E848" s="74" t="s">
        <v>3243</v>
      </c>
      <c r="F848" s="121" t="s">
        <v>404</v>
      </c>
      <c r="G848" s="77">
        <v>16</v>
      </c>
      <c r="H848" s="77">
        <v>26</v>
      </c>
      <c r="I848" s="77">
        <v>0</v>
      </c>
      <c r="J848" s="77">
        <v>0</v>
      </c>
    </row>
    <row r="849" spans="1:10" ht="12.75">
      <c r="A849" s="74" t="s">
        <v>2213</v>
      </c>
      <c r="B849" s="74" t="s">
        <v>2214</v>
      </c>
      <c r="C849" s="74" t="s">
        <v>2156</v>
      </c>
      <c r="D849" s="76">
        <v>224.42528</v>
      </c>
      <c r="E849" s="74" t="s">
        <v>4258</v>
      </c>
      <c r="F849" s="121" t="s">
        <v>404</v>
      </c>
      <c r="G849" s="77">
        <v>16</v>
      </c>
      <c r="H849" s="77">
        <v>32</v>
      </c>
      <c r="I849" s="77">
        <v>0</v>
      </c>
      <c r="J849" s="77">
        <v>0</v>
      </c>
    </row>
    <row r="850" spans="1:10" ht="12.75">
      <c r="A850" s="74" t="s">
        <v>2215</v>
      </c>
      <c r="B850" s="74" t="s">
        <v>2216</v>
      </c>
      <c r="C850" s="74" t="s">
        <v>2156</v>
      </c>
      <c r="D850" s="76">
        <v>224.42528</v>
      </c>
      <c r="E850" s="74" t="s">
        <v>4259</v>
      </c>
      <c r="F850" s="121" t="s">
        <v>404</v>
      </c>
      <c r="G850" s="77">
        <v>16</v>
      </c>
      <c r="H850" s="77">
        <v>32</v>
      </c>
      <c r="I850" s="77">
        <v>0</v>
      </c>
      <c r="J850" s="77">
        <v>0</v>
      </c>
    </row>
    <row r="851" spans="1:10" ht="12.75">
      <c r="A851" s="74" t="s">
        <v>2217</v>
      </c>
      <c r="B851" s="74" t="s">
        <v>2218</v>
      </c>
      <c r="C851" s="74" t="s">
        <v>2156</v>
      </c>
      <c r="D851" s="76">
        <v>224.42528</v>
      </c>
      <c r="E851" s="74" t="s">
        <v>4260</v>
      </c>
      <c r="F851" s="121" t="s">
        <v>404</v>
      </c>
      <c r="G851" s="77">
        <v>16</v>
      </c>
      <c r="H851" s="77">
        <v>32</v>
      </c>
      <c r="I851" s="77">
        <v>0</v>
      </c>
      <c r="J851" s="77">
        <v>0</v>
      </c>
    </row>
    <row r="852" spans="1:10" ht="12.75">
      <c r="A852" s="74" t="s">
        <v>6306</v>
      </c>
      <c r="B852" s="74" t="s">
        <v>5065</v>
      </c>
      <c r="C852" s="74" t="s">
        <v>2156</v>
      </c>
      <c r="D852" s="76">
        <v>226.44116</v>
      </c>
      <c r="E852" s="74" t="s">
        <v>5066</v>
      </c>
      <c r="F852" s="121" t="s">
        <v>404</v>
      </c>
      <c r="G852" s="77">
        <v>16</v>
      </c>
      <c r="H852" s="77">
        <v>34</v>
      </c>
      <c r="I852" s="77">
        <v>0</v>
      </c>
      <c r="J852" s="77">
        <v>0</v>
      </c>
    </row>
    <row r="853" spans="1:10" ht="12.75">
      <c r="A853" s="74" t="s">
        <v>574</v>
      </c>
      <c r="B853" s="74" t="s">
        <v>575</v>
      </c>
      <c r="C853" s="74" t="s">
        <v>2156</v>
      </c>
      <c r="D853" s="76">
        <v>226.44116</v>
      </c>
      <c r="E853" s="74" t="s">
        <v>2177</v>
      </c>
      <c r="F853" s="121" t="s">
        <v>404</v>
      </c>
      <c r="G853" s="77">
        <v>16</v>
      </c>
      <c r="H853" s="77">
        <v>34</v>
      </c>
      <c r="I853" s="77">
        <v>0</v>
      </c>
      <c r="J853" s="77">
        <v>0</v>
      </c>
    </row>
    <row r="854" spans="1:10" ht="12.75">
      <c r="A854" s="74" t="s">
        <v>2178</v>
      </c>
      <c r="B854" s="74" t="s">
        <v>2179</v>
      </c>
      <c r="C854" s="74" t="s">
        <v>2156</v>
      </c>
      <c r="D854" s="76">
        <v>226.44116</v>
      </c>
      <c r="E854" s="74" t="s">
        <v>2180</v>
      </c>
      <c r="F854" s="121" t="s">
        <v>404</v>
      </c>
      <c r="G854" s="77">
        <v>16</v>
      </c>
      <c r="H854" s="77">
        <v>34</v>
      </c>
      <c r="I854" s="77">
        <v>0</v>
      </c>
      <c r="J854" s="77">
        <v>0</v>
      </c>
    </row>
    <row r="855" spans="1:10" ht="12.75">
      <c r="A855" s="74" t="s">
        <v>2181</v>
      </c>
      <c r="B855" s="74" t="s">
        <v>2452</v>
      </c>
      <c r="C855" s="74" t="s">
        <v>2156</v>
      </c>
      <c r="D855" s="76">
        <v>226.44116</v>
      </c>
      <c r="E855" s="74" t="s">
        <v>2453</v>
      </c>
      <c r="F855" s="121" t="s">
        <v>404</v>
      </c>
      <c r="G855" s="77">
        <v>16</v>
      </c>
      <c r="H855" s="77">
        <v>34</v>
      </c>
      <c r="I855" s="77">
        <v>0</v>
      </c>
      <c r="J855" s="77">
        <v>0</v>
      </c>
    </row>
    <row r="856" spans="1:10" ht="12.75">
      <c r="A856" s="74" t="s">
        <v>2454</v>
      </c>
      <c r="B856" s="74" t="s">
        <v>2455</v>
      </c>
      <c r="C856" s="74" t="s">
        <v>2156</v>
      </c>
      <c r="D856" s="76">
        <v>226.44116</v>
      </c>
      <c r="E856" s="74" t="s">
        <v>2456</v>
      </c>
      <c r="F856" s="121" t="s">
        <v>404</v>
      </c>
      <c r="G856" s="77">
        <v>16</v>
      </c>
      <c r="H856" s="77">
        <v>34</v>
      </c>
      <c r="I856" s="77">
        <v>0</v>
      </c>
      <c r="J856" s="77">
        <v>0</v>
      </c>
    </row>
    <row r="857" spans="1:10" ht="12.75">
      <c r="A857" s="74" t="s">
        <v>5030</v>
      </c>
      <c r="B857" s="74" t="s">
        <v>5031</v>
      </c>
      <c r="C857" s="74" t="s">
        <v>6487</v>
      </c>
      <c r="D857" s="76">
        <v>253.42344</v>
      </c>
      <c r="E857" s="74" t="s">
        <v>5032</v>
      </c>
      <c r="F857" s="121" t="s">
        <v>404</v>
      </c>
      <c r="G857" s="77">
        <v>16</v>
      </c>
      <c r="H857" s="77">
        <v>31</v>
      </c>
      <c r="I857" s="77">
        <v>1</v>
      </c>
      <c r="J857" s="77">
        <v>1</v>
      </c>
    </row>
    <row r="858" spans="1:10" ht="12.75">
      <c r="A858" s="74" t="s">
        <v>1190</v>
      </c>
      <c r="B858" s="74" t="s">
        <v>1191</v>
      </c>
      <c r="C858" s="74" t="s">
        <v>6496</v>
      </c>
      <c r="D858" s="76">
        <v>254.4082</v>
      </c>
      <c r="E858" s="74" t="s">
        <v>1192</v>
      </c>
      <c r="F858" s="121" t="s">
        <v>404</v>
      </c>
      <c r="G858" s="77">
        <v>16</v>
      </c>
      <c r="H858" s="77">
        <v>30</v>
      </c>
      <c r="I858" s="77">
        <v>2</v>
      </c>
      <c r="J858" s="77">
        <v>0</v>
      </c>
    </row>
    <row r="859" spans="1:10" ht="12.75">
      <c r="A859" s="74" t="s">
        <v>2408</v>
      </c>
      <c r="B859" s="74" t="s">
        <v>2409</v>
      </c>
      <c r="C859" s="74" t="s">
        <v>2156</v>
      </c>
      <c r="D859" s="76">
        <v>256.42408</v>
      </c>
      <c r="E859" s="74" t="s">
        <v>2410</v>
      </c>
      <c r="F859" s="121" t="s">
        <v>404</v>
      </c>
      <c r="G859" s="77">
        <v>16</v>
      </c>
      <c r="H859" s="77">
        <v>32</v>
      </c>
      <c r="I859" s="77">
        <v>2</v>
      </c>
      <c r="J859" s="77">
        <v>0</v>
      </c>
    </row>
    <row r="860" spans="1:10" ht="12.75">
      <c r="A860" s="74" t="s">
        <v>2411</v>
      </c>
      <c r="B860" s="74" t="s">
        <v>2412</v>
      </c>
      <c r="C860" s="74" t="s">
        <v>2156</v>
      </c>
      <c r="D860" s="76">
        <v>256.42408</v>
      </c>
      <c r="E860" s="74" t="s">
        <v>2413</v>
      </c>
      <c r="F860" s="121" t="s">
        <v>404</v>
      </c>
      <c r="G860" s="77">
        <v>16</v>
      </c>
      <c r="H860" s="77">
        <v>32</v>
      </c>
      <c r="I860" s="77">
        <v>2</v>
      </c>
      <c r="J860" s="77">
        <v>0</v>
      </c>
    </row>
    <row r="861" spans="1:10" ht="12.75">
      <c r="A861" s="74" t="s">
        <v>2414</v>
      </c>
      <c r="B861" s="74" t="s">
        <v>2415</v>
      </c>
      <c r="C861" s="74" t="s">
        <v>2156</v>
      </c>
      <c r="D861" s="76">
        <v>256.42408</v>
      </c>
      <c r="E861" s="74" t="s">
        <v>2416</v>
      </c>
      <c r="F861" s="121" t="s">
        <v>404</v>
      </c>
      <c r="G861" s="77">
        <v>16</v>
      </c>
      <c r="H861" s="77">
        <v>32</v>
      </c>
      <c r="I861" s="77">
        <v>2</v>
      </c>
      <c r="J861" s="77">
        <v>0</v>
      </c>
    </row>
    <row r="862" spans="1:10" ht="12.75">
      <c r="A862" s="74" t="s">
        <v>2417</v>
      </c>
      <c r="B862" s="74" t="s">
        <v>2418</v>
      </c>
      <c r="C862" s="74" t="s">
        <v>2156</v>
      </c>
      <c r="D862" s="76">
        <v>256.42408</v>
      </c>
      <c r="E862" s="74" t="s">
        <v>2419</v>
      </c>
      <c r="F862" s="121" t="s">
        <v>404</v>
      </c>
      <c r="G862" s="77">
        <v>16</v>
      </c>
      <c r="H862" s="77">
        <v>32</v>
      </c>
      <c r="I862" s="77">
        <v>2</v>
      </c>
      <c r="J862" s="77">
        <v>0</v>
      </c>
    </row>
    <row r="863" spans="1:10" ht="12.75">
      <c r="A863" s="74" t="s">
        <v>280</v>
      </c>
      <c r="B863" s="74" t="s">
        <v>281</v>
      </c>
      <c r="C863" s="74" t="s">
        <v>1244</v>
      </c>
      <c r="D863" s="76">
        <v>278.34348</v>
      </c>
      <c r="E863" s="74" t="s">
        <v>282</v>
      </c>
      <c r="F863" s="121" t="s">
        <v>404</v>
      </c>
      <c r="G863" s="77">
        <v>16</v>
      </c>
      <c r="H863" s="77">
        <v>22</v>
      </c>
      <c r="I863" s="77">
        <v>4</v>
      </c>
      <c r="J863" s="77">
        <v>0</v>
      </c>
    </row>
    <row r="864" spans="1:10" ht="12.75">
      <c r="A864" s="74" t="s">
        <v>1093</v>
      </c>
      <c r="B864" s="74" t="s">
        <v>1094</v>
      </c>
      <c r="C864" s="74" t="s">
        <v>2156</v>
      </c>
      <c r="D864" s="76">
        <v>286.407</v>
      </c>
      <c r="E864" s="74" t="s">
        <v>1095</v>
      </c>
      <c r="F864" s="121" t="s">
        <v>404</v>
      </c>
      <c r="G864" s="77">
        <v>16</v>
      </c>
      <c r="H864" s="77">
        <v>30</v>
      </c>
      <c r="I864" s="77">
        <v>4</v>
      </c>
      <c r="J864" s="77">
        <v>0</v>
      </c>
    </row>
    <row r="865" spans="1:10" ht="12.75">
      <c r="A865" s="74" t="s">
        <v>5067</v>
      </c>
      <c r="B865" s="74" t="s">
        <v>5068</v>
      </c>
      <c r="C865" s="74" t="s">
        <v>2156</v>
      </c>
      <c r="D865" s="76">
        <v>240.46774</v>
      </c>
      <c r="E865" s="74" t="s">
        <v>5069</v>
      </c>
      <c r="F865" s="121" t="s">
        <v>404</v>
      </c>
      <c r="G865" s="77">
        <v>17</v>
      </c>
      <c r="H865" s="77">
        <v>36</v>
      </c>
      <c r="I865" s="77">
        <v>0</v>
      </c>
      <c r="J865" s="77">
        <v>0</v>
      </c>
    </row>
    <row r="866" spans="1:10" ht="12.75">
      <c r="A866" s="74" t="s">
        <v>1193</v>
      </c>
      <c r="B866" s="74" t="s">
        <v>1194</v>
      </c>
      <c r="C866" s="74" t="s">
        <v>6496</v>
      </c>
      <c r="D866" s="76">
        <v>268.43478</v>
      </c>
      <c r="E866" s="74" t="s">
        <v>1195</v>
      </c>
      <c r="F866" s="121" t="s">
        <v>404</v>
      </c>
      <c r="G866" s="77">
        <v>17</v>
      </c>
      <c r="H866" s="77">
        <v>32</v>
      </c>
      <c r="I866" s="77">
        <v>2</v>
      </c>
      <c r="J866" s="77">
        <v>0</v>
      </c>
    </row>
    <row r="867" spans="1:10" ht="12.75">
      <c r="A867" s="74" t="s">
        <v>2420</v>
      </c>
      <c r="B867" s="74" t="s">
        <v>2421</v>
      </c>
      <c r="C867" s="74" t="s">
        <v>2156</v>
      </c>
      <c r="D867" s="76">
        <v>270.45065999999997</v>
      </c>
      <c r="E867" s="74" t="s">
        <v>2422</v>
      </c>
      <c r="F867" s="121" t="s">
        <v>404</v>
      </c>
      <c r="G867" s="77">
        <v>17</v>
      </c>
      <c r="H867" s="77">
        <v>34</v>
      </c>
      <c r="I867" s="77">
        <v>2</v>
      </c>
      <c r="J867" s="77">
        <v>0</v>
      </c>
    </row>
    <row r="868" spans="1:10" ht="12.75">
      <c r="A868" s="74" t="s">
        <v>5070</v>
      </c>
      <c r="B868" s="74" t="s">
        <v>5071</v>
      </c>
      <c r="C868" s="74" t="s">
        <v>2156</v>
      </c>
      <c r="D868" s="76">
        <v>254.49432000000002</v>
      </c>
      <c r="E868" s="74" t="s">
        <v>5072</v>
      </c>
      <c r="F868" s="121" t="s">
        <v>404</v>
      </c>
      <c r="G868" s="77">
        <v>18</v>
      </c>
      <c r="H868" s="77">
        <v>38</v>
      </c>
      <c r="I868" s="77">
        <v>0</v>
      </c>
      <c r="J868" s="77">
        <v>0</v>
      </c>
    </row>
    <row r="869" spans="1:10" ht="12.75">
      <c r="A869" s="74" t="s">
        <v>1196</v>
      </c>
      <c r="B869" s="74" t="s">
        <v>1197</v>
      </c>
      <c r="C869" s="74" t="s">
        <v>6496</v>
      </c>
      <c r="D869" s="76">
        <v>282.46136</v>
      </c>
      <c r="F869" s="121" t="s">
        <v>404</v>
      </c>
      <c r="G869" s="77">
        <v>18</v>
      </c>
      <c r="H869" s="77">
        <v>34</v>
      </c>
      <c r="I869" s="77">
        <v>2</v>
      </c>
      <c r="J869" s="77">
        <v>0</v>
      </c>
    </row>
    <row r="870" spans="1:10" ht="12.75">
      <c r="A870" s="74" t="s">
        <v>2423</v>
      </c>
      <c r="B870" s="74" t="s">
        <v>2424</v>
      </c>
      <c r="C870" s="74" t="s">
        <v>2156</v>
      </c>
      <c r="D870" s="76">
        <v>284.47724</v>
      </c>
      <c r="E870" s="74" t="s">
        <v>2425</v>
      </c>
      <c r="F870" s="121" t="s">
        <v>404</v>
      </c>
      <c r="G870" s="77">
        <v>18</v>
      </c>
      <c r="H870" s="77">
        <v>36</v>
      </c>
      <c r="I870" s="77">
        <v>2</v>
      </c>
      <c r="J870" s="77">
        <v>0</v>
      </c>
    </row>
    <row r="871" spans="1:10" ht="12.75">
      <c r="A871" s="74" t="s">
        <v>5073</v>
      </c>
      <c r="B871" s="74" t="s">
        <v>5074</v>
      </c>
      <c r="C871" s="74" t="s">
        <v>2156</v>
      </c>
      <c r="D871" s="76">
        <v>268.5209</v>
      </c>
      <c r="E871" s="74" t="s">
        <v>5075</v>
      </c>
      <c r="F871" s="121" t="s">
        <v>404</v>
      </c>
      <c r="G871" s="77">
        <v>19</v>
      </c>
      <c r="H871" s="77">
        <v>40</v>
      </c>
      <c r="I871" s="77">
        <v>0</v>
      </c>
      <c r="J871" s="77">
        <v>0</v>
      </c>
    </row>
    <row r="872" spans="1:10" ht="12.75">
      <c r="A872" s="74" t="s">
        <v>1198</v>
      </c>
      <c r="B872" s="74" t="s">
        <v>1199</v>
      </c>
      <c r="C872" s="74" t="s">
        <v>6496</v>
      </c>
      <c r="D872" s="76">
        <v>292.45618</v>
      </c>
      <c r="E872" s="74" t="s">
        <v>3303</v>
      </c>
      <c r="F872" s="121" t="s">
        <v>404</v>
      </c>
      <c r="G872" s="77">
        <v>19</v>
      </c>
      <c r="H872" s="77">
        <v>32</v>
      </c>
      <c r="I872" s="77">
        <v>2</v>
      </c>
      <c r="J872" s="77">
        <v>0</v>
      </c>
    </row>
    <row r="873" spans="1:10" ht="12.75">
      <c r="A873" s="74" t="s">
        <v>3304</v>
      </c>
      <c r="B873" s="74" t="s">
        <v>497</v>
      </c>
      <c r="C873" s="74" t="s">
        <v>6496</v>
      </c>
      <c r="D873" s="76">
        <v>294.47206000000006</v>
      </c>
      <c r="E873" s="74" t="s">
        <v>498</v>
      </c>
      <c r="F873" s="121" t="s">
        <v>404</v>
      </c>
      <c r="G873" s="77">
        <v>19</v>
      </c>
      <c r="H873" s="77">
        <v>34</v>
      </c>
      <c r="I873" s="77">
        <v>2</v>
      </c>
      <c r="J873" s="77">
        <v>0</v>
      </c>
    </row>
    <row r="874" spans="1:10" ht="12.75">
      <c r="A874" s="74" t="s">
        <v>499</v>
      </c>
      <c r="B874" s="74" t="s">
        <v>500</v>
      </c>
      <c r="C874" s="74" t="s">
        <v>6496</v>
      </c>
      <c r="D874" s="76">
        <v>296.48794000000004</v>
      </c>
      <c r="E874" s="74" t="s">
        <v>1274</v>
      </c>
      <c r="F874" s="121" t="s">
        <v>404</v>
      </c>
      <c r="G874" s="77">
        <v>19</v>
      </c>
      <c r="H874" s="77">
        <v>36</v>
      </c>
      <c r="I874" s="77">
        <v>2</v>
      </c>
      <c r="J874" s="77">
        <v>0</v>
      </c>
    </row>
    <row r="875" spans="1:10" ht="12.75">
      <c r="A875" s="74" t="s">
        <v>2426</v>
      </c>
      <c r="B875" s="74" t="s">
        <v>2427</v>
      </c>
      <c r="C875" s="74" t="s">
        <v>2156</v>
      </c>
      <c r="D875" s="76">
        <v>298.50382</v>
      </c>
      <c r="E875" s="74" t="s">
        <v>2442</v>
      </c>
      <c r="F875" s="121" t="s">
        <v>404</v>
      </c>
      <c r="G875" s="77">
        <v>19</v>
      </c>
      <c r="H875" s="77">
        <v>38</v>
      </c>
      <c r="I875" s="77">
        <v>2</v>
      </c>
      <c r="J875" s="77">
        <v>0</v>
      </c>
    </row>
    <row r="876" spans="1:10" ht="12.75">
      <c r="A876" s="74" t="s">
        <v>5076</v>
      </c>
      <c r="B876" s="74" t="s">
        <v>5077</v>
      </c>
      <c r="C876" s="74" t="s">
        <v>2156</v>
      </c>
      <c r="D876" s="76">
        <v>282.54748</v>
      </c>
      <c r="E876" s="74" t="s">
        <v>5078</v>
      </c>
      <c r="F876" s="121" t="s">
        <v>404</v>
      </c>
      <c r="G876" s="77">
        <v>20</v>
      </c>
      <c r="H876" s="77">
        <v>42</v>
      </c>
      <c r="I876" s="77">
        <v>0</v>
      </c>
      <c r="J876" s="77">
        <v>0</v>
      </c>
    </row>
    <row r="877" spans="1:10" ht="12.75">
      <c r="A877" s="74" t="s">
        <v>5079</v>
      </c>
      <c r="B877" s="74" t="s">
        <v>5080</v>
      </c>
      <c r="C877" s="74" t="s">
        <v>2156</v>
      </c>
      <c r="D877" s="76">
        <v>296.57406</v>
      </c>
      <c r="E877" s="74" t="s">
        <v>5081</v>
      </c>
      <c r="F877" s="121" t="s">
        <v>404</v>
      </c>
      <c r="G877" s="77">
        <v>21</v>
      </c>
      <c r="H877" s="77">
        <v>44</v>
      </c>
      <c r="I877" s="77">
        <v>0</v>
      </c>
      <c r="J877" s="77">
        <v>0</v>
      </c>
    </row>
    <row r="878" spans="1:10" s="78" customFormat="1" ht="12.75">
      <c r="A878" s="78" t="s">
        <v>5082</v>
      </c>
      <c r="B878" s="78" t="s">
        <v>5083</v>
      </c>
      <c r="C878" s="78" t="s">
        <v>2156</v>
      </c>
      <c r="D878" s="100">
        <v>310.60064</v>
      </c>
      <c r="E878" s="78" t="s">
        <v>5084</v>
      </c>
      <c r="F878" s="127" t="s">
        <v>404</v>
      </c>
      <c r="G878" s="128">
        <v>22</v>
      </c>
      <c r="H878" s="128">
        <v>46</v>
      </c>
      <c r="I878" s="128">
        <v>0</v>
      </c>
      <c r="J878" s="128">
        <v>0</v>
      </c>
    </row>
    <row r="879" spans="1:10" s="69" customFormat="1" ht="6">
      <c r="A879" s="73"/>
      <c r="B879" s="73"/>
      <c r="C879" s="73"/>
      <c r="D879" s="130"/>
      <c r="E879" s="73"/>
      <c r="F879" s="129"/>
      <c r="G879" s="131"/>
      <c r="H879" s="131"/>
      <c r="I879" s="131"/>
      <c r="J879" s="131"/>
    </row>
    <row r="880" ht="12.75">
      <c r="A880" s="106" t="s">
        <v>5258</v>
      </c>
    </row>
    <row r="881" spans="1:2" ht="12.75">
      <c r="A881" s="106" t="s">
        <v>6307</v>
      </c>
      <c r="B881" s="74" t="s">
        <v>5259</v>
      </c>
    </row>
    <row r="882" spans="1:4" ht="12.75">
      <c r="A882" s="106" t="s">
        <v>1233</v>
      </c>
      <c r="B882" s="267" t="s">
        <v>5260</v>
      </c>
      <c r="C882" s="267"/>
      <c r="D882" s="267"/>
    </row>
    <row r="883" spans="1:4" ht="12.75">
      <c r="A883" s="106"/>
      <c r="B883" s="267"/>
      <c r="C883" s="267"/>
      <c r="D883" s="267"/>
    </row>
    <row r="884" spans="1:4" ht="12.75">
      <c r="A884" s="106"/>
      <c r="B884" s="267"/>
      <c r="C884" s="267"/>
      <c r="D884" s="267"/>
    </row>
    <row r="885" spans="1:2" ht="12.75">
      <c r="A885" s="106" t="s">
        <v>1234</v>
      </c>
      <c r="B885" s="74" t="s">
        <v>4118</v>
      </c>
    </row>
  </sheetData>
  <sheetProtection/>
  <mergeCells count="6">
    <mergeCell ref="E5:E6"/>
    <mergeCell ref="B882:D884"/>
    <mergeCell ref="A5:A6"/>
    <mergeCell ref="B5:B6"/>
    <mergeCell ref="C5:C6"/>
    <mergeCell ref="D5:D6"/>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379"/>
  <sheetViews>
    <sheetView zoomScalePageLayoutView="0" workbookViewId="0" topLeftCell="A1">
      <pane ySplit="4" topLeftCell="BM299" activePane="bottomLeft" state="frozen"/>
      <selection pane="topLeft" activeCell="A1" sqref="A1"/>
      <selection pane="bottomLeft" activeCell="A1" sqref="A1"/>
    </sheetView>
  </sheetViews>
  <sheetFormatPr defaultColWidth="9.140625" defaultRowHeight="12.75"/>
  <cols>
    <col min="1" max="1" width="9.421875" style="43" customWidth="1"/>
    <col min="2" max="2" width="9.140625" style="208" customWidth="1"/>
    <col min="3" max="3" width="11.7109375" style="43" customWidth="1"/>
    <col min="4" max="4" width="80.7109375" style="43" bestFit="1" customWidth="1"/>
    <col min="5" max="5" width="1.8515625" style="43" customWidth="1"/>
    <col min="6" max="16384" width="9.140625" style="43" customWidth="1"/>
  </cols>
  <sheetData>
    <row r="1" spans="1:4" s="207" customFormat="1" ht="15.75">
      <c r="A1" s="24" t="s">
        <v>2393</v>
      </c>
      <c r="B1" s="210"/>
      <c r="C1" s="206"/>
      <c r="D1" s="206"/>
    </row>
    <row r="2" spans="1:4" ht="12.75">
      <c r="A2" s="52" t="s">
        <v>853</v>
      </c>
      <c r="B2" s="211"/>
      <c r="C2" s="96"/>
      <c r="D2" s="96"/>
    </row>
    <row r="3" spans="2:4" ht="12.75">
      <c r="B3" s="212"/>
      <c r="C3" s="204"/>
      <c r="D3" s="204"/>
    </row>
    <row r="4" spans="1:4" ht="12.75">
      <c r="A4" s="105" t="s">
        <v>1058</v>
      </c>
      <c r="B4" s="213" t="s">
        <v>4601</v>
      </c>
      <c r="C4" s="105" t="s">
        <v>6333</v>
      </c>
      <c r="D4" s="105" t="s">
        <v>6334</v>
      </c>
    </row>
    <row r="5" spans="1:4" ht="12.75">
      <c r="A5" s="97"/>
      <c r="B5" s="209"/>
      <c r="C5" s="97"/>
      <c r="D5" s="97"/>
    </row>
    <row r="6" spans="1:4" ht="12.75">
      <c r="A6" s="107" t="s">
        <v>994</v>
      </c>
      <c r="B6" s="209"/>
      <c r="C6" s="97"/>
      <c r="D6" s="97"/>
    </row>
    <row r="7" spans="1:4" ht="12.75">
      <c r="A7" s="107"/>
      <c r="B7" s="209"/>
      <c r="C7" s="97"/>
      <c r="D7" s="97"/>
    </row>
    <row r="8" spans="1:4" ht="12.75">
      <c r="A8" s="97" t="s">
        <v>1242</v>
      </c>
      <c r="B8" s="190">
        <v>0.03526229158509814</v>
      </c>
      <c r="C8" s="191" t="s">
        <v>492</v>
      </c>
      <c r="D8" s="95" t="s">
        <v>495</v>
      </c>
    </row>
    <row r="9" spans="1:4" ht="12.75">
      <c r="A9" s="97"/>
      <c r="B9" s="209">
        <v>0.379630028890518</v>
      </c>
      <c r="C9" s="97" t="s">
        <v>418</v>
      </c>
      <c r="D9" s="95" t="s">
        <v>6308</v>
      </c>
    </row>
    <row r="10" spans="2:4" s="97" customFormat="1" ht="12.75">
      <c r="B10" s="209">
        <v>0.360614031305248</v>
      </c>
      <c r="C10" s="97" t="s">
        <v>1221</v>
      </c>
      <c r="D10" s="95" t="s">
        <v>3552</v>
      </c>
    </row>
    <row r="11" spans="2:4" s="97" customFormat="1" ht="12.75">
      <c r="B11" s="209">
        <v>0.141994739338536</v>
      </c>
      <c r="C11" s="97" t="s">
        <v>1421</v>
      </c>
      <c r="D11" s="95" t="s">
        <v>3544</v>
      </c>
    </row>
    <row r="12" spans="2:4" s="97" customFormat="1" ht="12.75">
      <c r="B12" s="209">
        <v>0.117761200465698</v>
      </c>
      <c r="C12" s="97" t="s">
        <v>5524</v>
      </c>
      <c r="D12" s="95" t="s">
        <v>6513</v>
      </c>
    </row>
    <row r="13" spans="2:4" s="97" customFormat="1" ht="12.75">
      <c r="B13" s="209"/>
      <c r="D13" s="95"/>
    </row>
    <row r="14" spans="1:4" s="97" customFormat="1" ht="12.75">
      <c r="A14" s="97" t="s">
        <v>225</v>
      </c>
      <c r="B14" s="190">
        <v>0.11534887970895671</v>
      </c>
      <c r="C14" s="191" t="s">
        <v>492</v>
      </c>
      <c r="D14" s="95" t="s">
        <v>495</v>
      </c>
    </row>
    <row r="15" spans="2:4" s="97" customFormat="1" ht="12.75">
      <c r="B15" s="209">
        <v>0.312591157835782</v>
      </c>
      <c r="C15" s="97" t="s">
        <v>405</v>
      </c>
      <c r="D15" s="95" t="s">
        <v>6309</v>
      </c>
    </row>
    <row r="16" spans="2:4" s="97" customFormat="1" ht="12.75">
      <c r="B16" s="209">
        <v>0.310724245358972</v>
      </c>
      <c r="C16" s="97" t="s">
        <v>5533</v>
      </c>
      <c r="D16" s="95" t="s">
        <v>6541</v>
      </c>
    </row>
    <row r="17" spans="2:4" s="97" customFormat="1" ht="12.75">
      <c r="B17" s="209">
        <v>0.15616722868511</v>
      </c>
      <c r="C17" s="97" t="s">
        <v>6195</v>
      </c>
      <c r="D17" s="95" t="s">
        <v>6391</v>
      </c>
    </row>
    <row r="18" spans="2:4" s="97" customFormat="1" ht="12.75">
      <c r="B18" s="209">
        <v>0.0696708399939325</v>
      </c>
      <c r="C18" s="97" t="s">
        <v>6323</v>
      </c>
      <c r="D18" s="97" t="s">
        <v>6312</v>
      </c>
    </row>
    <row r="19" spans="2:4" s="97" customFormat="1" ht="12.75">
      <c r="B19" s="209">
        <v>0.0551906000956793</v>
      </c>
      <c r="C19" s="97" t="s">
        <v>6196</v>
      </c>
      <c r="D19" s="97" t="s">
        <v>6392</v>
      </c>
    </row>
    <row r="20" spans="2:4" s="97" customFormat="1" ht="12.75">
      <c r="B20" s="209">
        <v>0.0413754477672894</v>
      </c>
      <c r="C20" s="97" t="s">
        <v>1419</v>
      </c>
      <c r="D20" s="97" t="s">
        <v>6313</v>
      </c>
    </row>
    <row r="21" spans="2:4" s="97" customFormat="1" ht="12.75">
      <c r="B21" s="209">
        <v>0.0285987655041247</v>
      </c>
      <c r="C21" s="97" t="s">
        <v>2461</v>
      </c>
      <c r="D21" s="97" t="s">
        <v>503</v>
      </c>
    </row>
    <row r="22" spans="2:4" s="97" customFormat="1" ht="12.75">
      <c r="B22" s="209">
        <v>0.02568171475911</v>
      </c>
      <c r="C22" s="97" t="s">
        <v>6322</v>
      </c>
      <c r="D22" s="97" t="s">
        <v>6311</v>
      </c>
    </row>
    <row r="23" spans="2:4" s="97" customFormat="1" ht="12.75">
      <c r="B23" s="209"/>
      <c r="D23" s="95"/>
    </row>
    <row r="24" spans="1:4" s="97" customFormat="1" ht="12.75">
      <c r="A24" s="97" t="s">
        <v>227</v>
      </c>
      <c r="B24" s="190">
        <v>0.10304548785355244</v>
      </c>
      <c r="C24" s="191" t="s">
        <v>492</v>
      </c>
      <c r="D24" s="95" t="s">
        <v>495</v>
      </c>
    </row>
    <row r="25" spans="2:4" s="97" customFormat="1" ht="12.75">
      <c r="B25" s="209">
        <v>0.139299723490451</v>
      </c>
      <c r="C25" s="97" t="s">
        <v>6197</v>
      </c>
      <c r="D25" s="95" t="s">
        <v>6393</v>
      </c>
    </row>
    <row r="26" spans="2:4" s="97" customFormat="1" ht="12.75">
      <c r="B26" s="209">
        <v>0.13008273851628</v>
      </c>
      <c r="C26" s="97" t="s">
        <v>5522</v>
      </c>
      <c r="D26" s="95" t="s">
        <v>6545</v>
      </c>
    </row>
    <row r="27" spans="2:4" s="97" customFormat="1" ht="12.75">
      <c r="B27" s="209">
        <v>0.113470730713995</v>
      </c>
      <c r="C27" s="97" t="s">
        <v>5523</v>
      </c>
      <c r="D27" s="95" t="s">
        <v>2381</v>
      </c>
    </row>
    <row r="28" spans="2:4" s="97" customFormat="1" ht="12.75">
      <c r="B28" s="209">
        <v>0.101895912374338</v>
      </c>
      <c r="C28" s="97" t="s">
        <v>423</v>
      </c>
      <c r="D28" s="95" t="s">
        <v>359</v>
      </c>
    </row>
    <row r="29" spans="2:4" s="97" customFormat="1" ht="12.75">
      <c r="B29" s="209">
        <v>0.0647921891411056</v>
      </c>
      <c r="C29" s="97" t="s">
        <v>6324</v>
      </c>
      <c r="D29" s="97" t="s">
        <v>3237</v>
      </c>
    </row>
    <row r="30" spans="2:4" s="97" customFormat="1" ht="12.75">
      <c r="B30" s="209">
        <v>0.0619011639122886</v>
      </c>
      <c r="C30" s="97" t="s">
        <v>6325</v>
      </c>
      <c r="D30" s="97" t="s">
        <v>3238</v>
      </c>
    </row>
    <row r="31" spans="2:4" s="97" customFormat="1" ht="12.75">
      <c r="B31" s="209">
        <v>0.059918440400403</v>
      </c>
      <c r="C31" s="97" t="s">
        <v>6326</v>
      </c>
      <c r="D31" s="97" t="s">
        <v>3423</v>
      </c>
    </row>
    <row r="32" spans="2:4" s="97" customFormat="1" ht="12.75">
      <c r="B32" s="209">
        <v>0.0573382204788545</v>
      </c>
      <c r="C32" s="97" t="s">
        <v>370</v>
      </c>
      <c r="D32" s="97" t="s">
        <v>6544</v>
      </c>
    </row>
    <row r="33" spans="2:4" s="97" customFormat="1" ht="12.75">
      <c r="B33" s="209">
        <v>0.0561593037961117</v>
      </c>
      <c r="C33" s="97" t="s">
        <v>345</v>
      </c>
      <c r="D33" s="95" t="s">
        <v>361</v>
      </c>
    </row>
    <row r="34" spans="2:4" s="97" customFormat="1" ht="12.75">
      <c r="B34" s="209">
        <v>0.0420390971641695</v>
      </c>
      <c r="C34" s="97" t="s">
        <v>379</v>
      </c>
      <c r="D34" s="95" t="s">
        <v>6520</v>
      </c>
    </row>
    <row r="35" spans="2:4" s="97" customFormat="1" ht="12.75">
      <c r="B35" s="209">
        <v>0.0416773840910552</v>
      </c>
      <c r="C35" s="97" t="s">
        <v>6200</v>
      </c>
      <c r="D35" s="95" t="s">
        <v>6184</v>
      </c>
    </row>
    <row r="36" spans="2:4" s="97" customFormat="1" ht="12.75">
      <c r="B36" s="209">
        <v>0.0353407069213127</v>
      </c>
      <c r="C36" s="97" t="s">
        <v>422</v>
      </c>
      <c r="D36" s="95" t="s">
        <v>410</v>
      </c>
    </row>
    <row r="37" spans="2:4" s="97" customFormat="1" ht="12.75">
      <c r="B37" s="209">
        <v>0.0350486571067241</v>
      </c>
      <c r="C37" s="97" t="s">
        <v>6302</v>
      </c>
      <c r="D37" s="95" t="s">
        <v>6185</v>
      </c>
    </row>
    <row r="38" spans="2:4" s="97" customFormat="1" ht="12.75">
      <c r="B38" s="209">
        <v>0.0307590079951986</v>
      </c>
      <c r="C38" s="97" t="s">
        <v>4040</v>
      </c>
      <c r="D38" s="95" t="s">
        <v>4042</v>
      </c>
    </row>
    <row r="39" spans="2:4" s="97" customFormat="1" ht="12.75">
      <c r="B39" s="209">
        <v>0.0302767238977129</v>
      </c>
      <c r="C39" s="97" t="s">
        <v>6198</v>
      </c>
      <c r="D39" s="95" t="s">
        <v>6394</v>
      </c>
    </row>
    <row r="40" spans="2:4" s="97" customFormat="1" ht="12.75">
      <c r="B40" s="209"/>
      <c r="D40" s="95"/>
    </row>
    <row r="41" spans="1:4" s="97" customFormat="1" ht="12.75">
      <c r="A41" s="97" t="s">
        <v>2156</v>
      </c>
      <c r="B41" s="190">
        <v>0.005685009542652378</v>
      </c>
      <c r="C41" s="191" t="s">
        <v>492</v>
      </c>
      <c r="D41" s="95" t="s">
        <v>495</v>
      </c>
    </row>
    <row r="42" spans="2:4" s="97" customFormat="1" ht="12.75">
      <c r="B42" s="209">
        <v>0.342062769736649</v>
      </c>
      <c r="C42" s="97" t="s">
        <v>6303</v>
      </c>
      <c r="D42" s="97" t="s">
        <v>6186</v>
      </c>
    </row>
    <row r="43" spans="2:4" s="97" customFormat="1" ht="12.75">
      <c r="B43" s="209">
        <v>0.203164910014386</v>
      </c>
      <c r="C43" s="97" t="s">
        <v>266</v>
      </c>
      <c r="D43" s="95" t="s">
        <v>1080</v>
      </c>
    </row>
    <row r="44" spans="2:4" s="97" customFormat="1" ht="12.75">
      <c r="B44" s="209">
        <v>0.203164910014386</v>
      </c>
      <c r="C44" s="97" t="s">
        <v>1081</v>
      </c>
      <c r="D44" s="95" t="s">
        <v>1083</v>
      </c>
    </row>
    <row r="45" spans="2:4" s="97" customFormat="1" ht="12.75">
      <c r="B45" s="209">
        <v>0.103872464108511</v>
      </c>
      <c r="C45" s="97" t="s">
        <v>6305</v>
      </c>
      <c r="D45" s="95" t="s">
        <v>5064</v>
      </c>
    </row>
    <row r="46" spans="2:4" s="97" customFormat="1" ht="12.75">
      <c r="B46" s="209">
        <v>0.0419835001908341</v>
      </c>
      <c r="C46" s="97" t="s">
        <v>5058</v>
      </c>
      <c r="D46" s="95" t="s">
        <v>5060</v>
      </c>
    </row>
    <row r="47" spans="2:4" s="97" customFormat="1" ht="12.75">
      <c r="B47" s="209">
        <v>0.0386365638119844</v>
      </c>
      <c r="C47" s="97" t="s">
        <v>2717</v>
      </c>
      <c r="D47" s="95" t="s">
        <v>2719</v>
      </c>
    </row>
    <row r="48" spans="2:4" s="97" customFormat="1" ht="12.75">
      <c r="B48" s="209">
        <v>0.0352309092510496</v>
      </c>
      <c r="C48" s="97" t="s">
        <v>985</v>
      </c>
      <c r="D48" s="95" t="s">
        <v>5954</v>
      </c>
    </row>
    <row r="49" spans="2:4" s="97" customFormat="1" ht="12.75">
      <c r="B49" s="209">
        <v>0.0318839728721999</v>
      </c>
      <c r="C49" s="97" t="s">
        <v>6304</v>
      </c>
      <c r="D49" s="95" t="s">
        <v>5062</v>
      </c>
    </row>
    <row r="50" spans="2:4" s="97" customFormat="1" ht="12.75">
      <c r="B50" s="209"/>
      <c r="D50" s="95"/>
    </row>
    <row r="51" spans="1:4" s="97" customFormat="1" ht="12.75">
      <c r="A51" s="97" t="s">
        <v>1245</v>
      </c>
      <c r="B51" s="190">
        <v>0.006126925287540158</v>
      </c>
      <c r="C51" s="191" t="s">
        <v>492</v>
      </c>
      <c r="D51" s="95" t="s">
        <v>494</v>
      </c>
    </row>
    <row r="52" spans="2:4" s="97" customFormat="1" ht="12.75">
      <c r="B52" s="209">
        <v>0.383414041045637</v>
      </c>
      <c r="C52" s="97" t="s">
        <v>1229</v>
      </c>
      <c r="D52" s="95" t="s">
        <v>1255</v>
      </c>
    </row>
    <row r="53" spans="2:4" s="97" customFormat="1" ht="12.75">
      <c r="B53" s="209">
        <v>0.178311636584701</v>
      </c>
      <c r="C53" s="97" t="s">
        <v>2227</v>
      </c>
      <c r="D53" s="95" t="s">
        <v>2229</v>
      </c>
    </row>
    <row r="54" spans="2:4" s="97" customFormat="1" ht="12.75">
      <c r="B54" s="209">
        <v>0.173175691256315</v>
      </c>
      <c r="C54" s="97" t="s">
        <v>1230</v>
      </c>
      <c r="D54" s="95" t="s">
        <v>1256</v>
      </c>
    </row>
    <row r="55" spans="2:4" s="97" customFormat="1" ht="12.75">
      <c r="B55" s="209">
        <v>0.164811437435801</v>
      </c>
      <c r="C55" s="97" t="s">
        <v>1231</v>
      </c>
      <c r="D55" s="95" t="s">
        <v>1261</v>
      </c>
    </row>
    <row r="56" spans="2:4" s="97" customFormat="1" ht="12.75">
      <c r="B56" s="209">
        <v>0.100287193677546</v>
      </c>
      <c r="C56" s="97" t="s">
        <v>1232</v>
      </c>
      <c r="D56" s="95" t="s">
        <v>2226</v>
      </c>
    </row>
    <row r="57" s="97" customFormat="1" ht="12.75">
      <c r="B57" s="209"/>
    </row>
    <row r="58" spans="1:4" s="97" customFormat="1" ht="12.75">
      <c r="A58" s="97" t="s">
        <v>1246</v>
      </c>
      <c r="B58" s="190">
        <v>0.005561409875043261</v>
      </c>
      <c r="C58" s="191" t="s">
        <v>492</v>
      </c>
      <c r="D58" s="95" t="s">
        <v>494</v>
      </c>
    </row>
    <row r="59" spans="2:4" s="97" customFormat="1" ht="12.75">
      <c r="B59" s="209">
        <v>0.296823015199948</v>
      </c>
      <c r="C59" s="97" t="s">
        <v>1266</v>
      </c>
      <c r="D59" s="95" t="s">
        <v>3533</v>
      </c>
    </row>
    <row r="60" spans="2:4" s="97" customFormat="1" ht="12.75">
      <c r="B60" s="209">
        <v>0.242024920086111</v>
      </c>
      <c r="C60" s="97" t="s">
        <v>1263</v>
      </c>
      <c r="D60" s="97" t="s">
        <v>3530</v>
      </c>
    </row>
    <row r="61" spans="2:4" s="97" customFormat="1" ht="12.75">
      <c r="B61" s="209">
        <v>0.177745884706548</v>
      </c>
      <c r="C61" s="97" t="s">
        <v>1262</v>
      </c>
      <c r="D61" s="95" t="s">
        <v>1440</v>
      </c>
    </row>
    <row r="62" spans="2:4" s="97" customFormat="1" ht="12.75">
      <c r="B62" s="209">
        <v>0.144127688259726</v>
      </c>
      <c r="C62" s="97" t="s">
        <v>1265</v>
      </c>
      <c r="D62" s="95" t="s">
        <v>3532</v>
      </c>
    </row>
    <row r="63" spans="2:4" s="97" customFormat="1" ht="12.75">
      <c r="B63" s="209">
        <v>0.0795442190184183</v>
      </c>
      <c r="C63" s="97" t="s">
        <v>371</v>
      </c>
      <c r="D63" s="95" t="s">
        <v>6387</v>
      </c>
    </row>
    <row r="64" spans="2:4" s="97" customFormat="1" ht="12.75">
      <c r="B64" s="209">
        <v>0.0338791397568878</v>
      </c>
      <c r="C64" s="97" t="s">
        <v>2635</v>
      </c>
      <c r="D64" s="95" t="s">
        <v>2637</v>
      </c>
    </row>
    <row r="65" spans="2:4" s="97" customFormat="1" ht="12.75">
      <c r="B65" s="209">
        <v>0.0258551329723618</v>
      </c>
      <c r="C65" s="97" t="s">
        <v>1268</v>
      </c>
      <c r="D65" s="95" t="s">
        <v>3535</v>
      </c>
    </row>
    <row r="66" spans="2:4" s="97" customFormat="1" ht="12.75">
      <c r="B66" s="190"/>
      <c r="D66" s="95"/>
    </row>
    <row r="67" spans="1:4" s="97" customFormat="1" ht="12.75">
      <c r="A67" s="97" t="s">
        <v>6484</v>
      </c>
      <c r="B67" s="190">
        <v>0.00430065339389516</v>
      </c>
      <c r="C67" s="191" t="s">
        <v>492</v>
      </c>
      <c r="D67" s="95" t="s">
        <v>494</v>
      </c>
    </row>
    <row r="68" spans="2:4" s="97" customFormat="1" ht="12.75">
      <c r="B68" s="209">
        <v>0.861275946712423</v>
      </c>
      <c r="C68" s="97" t="s">
        <v>6552</v>
      </c>
      <c r="D68" s="95" t="s">
        <v>1438</v>
      </c>
    </row>
    <row r="69" spans="2:4" s="97" customFormat="1" ht="12.75">
      <c r="B69" s="209">
        <v>0.138724053287577</v>
      </c>
      <c r="C69" s="97" t="s">
        <v>6553</v>
      </c>
      <c r="D69" s="95" t="s">
        <v>1439</v>
      </c>
    </row>
    <row r="70" s="97" customFormat="1" ht="12.75">
      <c r="B70" s="209"/>
    </row>
    <row r="71" spans="1:4" s="97" customFormat="1" ht="12.75">
      <c r="A71" s="97" t="s">
        <v>6485</v>
      </c>
      <c r="B71" s="190">
        <v>0.0028041276087860225</v>
      </c>
      <c r="C71" s="191" t="s">
        <v>492</v>
      </c>
      <c r="D71" s="95" t="s">
        <v>494</v>
      </c>
    </row>
    <row r="72" spans="2:4" s="97" customFormat="1" ht="12.75">
      <c r="B72" s="209">
        <v>0.901897941809805</v>
      </c>
      <c r="C72" s="97" t="s">
        <v>1264</v>
      </c>
      <c r="D72" s="95" t="s">
        <v>3531</v>
      </c>
    </row>
    <row r="73" spans="2:4" s="97" customFormat="1" ht="12.75">
      <c r="B73" s="209">
        <v>0.0981020581901948</v>
      </c>
      <c r="C73" s="97" t="s">
        <v>1267</v>
      </c>
      <c r="D73" s="95" t="s">
        <v>3534</v>
      </c>
    </row>
    <row r="74" s="97" customFormat="1" ht="12.75">
      <c r="B74" s="209"/>
    </row>
    <row r="75" spans="1:4" s="97" customFormat="1" ht="12.75">
      <c r="A75" s="97" t="s">
        <v>1243</v>
      </c>
      <c r="B75" s="190">
        <v>0.0016217394177648222</v>
      </c>
      <c r="C75" s="191" t="s">
        <v>492</v>
      </c>
      <c r="D75" s="95" t="s">
        <v>494</v>
      </c>
    </row>
    <row r="76" spans="2:4" s="97" customFormat="1" ht="12.75">
      <c r="B76" s="209">
        <v>0.61231101511879</v>
      </c>
      <c r="C76" s="97" t="s">
        <v>3605</v>
      </c>
      <c r="D76" s="95" t="s">
        <v>2669</v>
      </c>
    </row>
    <row r="77" spans="2:4" s="97" customFormat="1" ht="12.75">
      <c r="B77" s="209">
        <v>0.387688984881209</v>
      </c>
      <c r="C77" s="97" t="s">
        <v>5504</v>
      </c>
      <c r="D77" s="95" t="s">
        <v>3648</v>
      </c>
    </row>
    <row r="78" s="97" customFormat="1" ht="12.75">
      <c r="B78" s="209"/>
    </row>
    <row r="79" spans="1:4" s="97" customFormat="1" ht="12.75">
      <c r="A79" s="97" t="s">
        <v>1244</v>
      </c>
      <c r="B79" s="190">
        <v>0.008905783425996261</v>
      </c>
      <c r="C79" s="191" t="s">
        <v>492</v>
      </c>
      <c r="D79" s="95" t="s">
        <v>494</v>
      </c>
    </row>
    <row r="80" spans="2:4" s="97" customFormat="1" ht="12.75">
      <c r="B80" s="209">
        <v>0.353193854588822</v>
      </c>
      <c r="C80" s="97" t="s">
        <v>6535</v>
      </c>
      <c r="D80" s="95" t="s">
        <v>2384</v>
      </c>
    </row>
    <row r="81" spans="2:4" s="97" customFormat="1" ht="12.75">
      <c r="B81" s="209">
        <v>0.15795239303002</v>
      </c>
      <c r="C81" s="97" t="s">
        <v>6537</v>
      </c>
      <c r="D81" s="97" t="s">
        <v>2386</v>
      </c>
    </row>
    <row r="82" spans="2:4" s="97" customFormat="1" ht="12.75">
      <c r="B82" s="209">
        <v>0.138201598411302</v>
      </c>
      <c r="C82" s="97" t="s">
        <v>6536</v>
      </c>
      <c r="D82" s="95" t="s">
        <v>2387</v>
      </c>
    </row>
    <row r="83" spans="2:4" s="97" customFormat="1" ht="12.75">
      <c r="B83" s="209">
        <v>0.0782746655586075</v>
      </c>
      <c r="C83" s="97" t="s">
        <v>411</v>
      </c>
      <c r="D83" s="95" t="s">
        <v>2827</v>
      </c>
    </row>
    <row r="84" spans="2:4" s="97" customFormat="1" ht="12.75">
      <c r="B84" s="209">
        <v>0.0535052264056252</v>
      </c>
      <c r="C84" s="97" t="s">
        <v>3614</v>
      </c>
      <c r="D84" s="95" t="s">
        <v>298</v>
      </c>
    </row>
    <row r="85" spans="2:4" s="97" customFormat="1" ht="12.75">
      <c r="B85" s="209">
        <v>0.044169468293499</v>
      </c>
      <c r="C85" s="97" t="s">
        <v>2797</v>
      </c>
      <c r="D85" s="95" t="s">
        <v>608</v>
      </c>
    </row>
    <row r="86" spans="2:4" s="97" customFormat="1" ht="12.75">
      <c r="B86" s="209">
        <v>0.0393666794381277</v>
      </c>
      <c r="C86" s="97" t="s">
        <v>347</v>
      </c>
      <c r="D86" s="95" t="s">
        <v>2307</v>
      </c>
    </row>
    <row r="87" spans="2:4" s="97" customFormat="1" ht="12.75">
      <c r="B87" s="209">
        <v>0.0334576302284293</v>
      </c>
      <c r="C87" s="97" t="s">
        <v>278</v>
      </c>
      <c r="D87" s="95" t="s">
        <v>2439</v>
      </c>
    </row>
    <row r="88" spans="2:4" s="97" customFormat="1" ht="12.75">
      <c r="B88" s="209">
        <v>0.0294373182090454</v>
      </c>
      <c r="C88" s="97" t="s">
        <v>2799</v>
      </c>
      <c r="D88" s="95" t="s">
        <v>609</v>
      </c>
    </row>
    <row r="89" spans="2:4" s="97" customFormat="1" ht="12.75">
      <c r="B89" s="209">
        <v>0.0269145049619824</v>
      </c>
      <c r="C89" s="97" t="s">
        <v>2795</v>
      </c>
      <c r="D89" s="95" t="s">
        <v>607</v>
      </c>
    </row>
    <row r="90" spans="2:4" s="97" customFormat="1" ht="12.75">
      <c r="B90" s="209">
        <v>0.02328003496862</v>
      </c>
      <c r="C90" s="97" t="s">
        <v>4950</v>
      </c>
      <c r="D90" s="95" t="s">
        <v>604</v>
      </c>
    </row>
    <row r="91" spans="2:4" s="97" customFormat="1" ht="12.75">
      <c r="B91" s="209">
        <v>0.0222466259059193</v>
      </c>
      <c r="C91" s="97" t="s">
        <v>3622</v>
      </c>
      <c r="D91" s="95" t="s">
        <v>2549</v>
      </c>
    </row>
    <row r="92" spans="2:4" s="97" customFormat="1" ht="12.75">
      <c r="B92" s="209"/>
      <c r="D92" s="95"/>
    </row>
    <row r="93" spans="1:4" s="97" customFormat="1" ht="12.75">
      <c r="A93" s="97" t="s">
        <v>6487</v>
      </c>
      <c r="B93" s="190">
        <v>0.016570343264213656</v>
      </c>
      <c r="C93" s="191" t="s">
        <v>492</v>
      </c>
      <c r="D93" s="95" t="s">
        <v>494</v>
      </c>
    </row>
    <row r="94" spans="2:4" s="97" customFormat="1" ht="12.75">
      <c r="B94" s="209">
        <v>0.515633915325802</v>
      </c>
      <c r="C94" s="97" t="s">
        <v>6316</v>
      </c>
      <c r="D94" s="95" t="s">
        <v>6314</v>
      </c>
    </row>
    <row r="95" spans="2:4" s="97" customFormat="1" ht="12.75">
      <c r="B95" s="209">
        <v>0.39324432272053</v>
      </c>
      <c r="C95" s="97" t="s">
        <v>6317</v>
      </c>
      <c r="D95" s="95" t="s">
        <v>6315</v>
      </c>
    </row>
    <row r="96" spans="2:4" s="97" customFormat="1" ht="12.75">
      <c r="B96" s="209">
        <v>0.0911217619536688</v>
      </c>
      <c r="C96" s="97" t="s">
        <v>435</v>
      </c>
      <c r="D96" s="95" t="s">
        <v>3954</v>
      </c>
    </row>
    <row r="97" s="97" customFormat="1" ht="12.75">
      <c r="B97" s="209"/>
    </row>
    <row r="98" s="97" customFormat="1" ht="12.75">
      <c r="B98" s="209"/>
    </row>
    <row r="99" spans="1:4" s="97" customFormat="1" ht="12.75">
      <c r="A99" s="107" t="s">
        <v>736</v>
      </c>
      <c r="B99" s="190"/>
      <c r="C99" s="107"/>
      <c r="D99" s="107"/>
    </row>
    <row r="100" spans="2:4" s="97" customFormat="1" ht="12.75">
      <c r="B100" s="209"/>
      <c r="D100" s="95"/>
    </row>
    <row r="101" spans="1:4" s="97" customFormat="1" ht="12.75">
      <c r="A101" s="97" t="s">
        <v>1247</v>
      </c>
      <c r="B101" s="190">
        <v>0.002474824978896972</v>
      </c>
      <c r="C101" s="191" t="s">
        <v>492</v>
      </c>
      <c r="D101" s="95" t="s">
        <v>494</v>
      </c>
    </row>
    <row r="102" spans="2:4" s="97" customFormat="1" ht="12.75">
      <c r="B102" s="209">
        <v>0.362785193796841</v>
      </c>
      <c r="C102" s="97" t="s">
        <v>5541</v>
      </c>
      <c r="D102" s="97" t="s">
        <v>1215</v>
      </c>
    </row>
    <row r="103" spans="2:4" s="97" customFormat="1" ht="12.75">
      <c r="B103" s="209">
        <v>0.230542465070896</v>
      </c>
      <c r="C103" s="97" t="s">
        <v>5498</v>
      </c>
      <c r="D103" s="97" t="s">
        <v>2662</v>
      </c>
    </row>
    <row r="104" spans="2:4" s="97" customFormat="1" ht="12.75">
      <c r="B104" s="209">
        <v>0.16562519462725</v>
      </c>
      <c r="C104" s="97" t="s">
        <v>5516</v>
      </c>
      <c r="D104" s="95" t="s">
        <v>2308</v>
      </c>
    </row>
    <row r="105" spans="2:4" s="97" customFormat="1" ht="12.75">
      <c r="B105" s="209">
        <v>0.15719653719197</v>
      </c>
      <c r="C105" s="97" t="s">
        <v>5499</v>
      </c>
      <c r="D105" s="95" t="s">
        <v>6540</v>
      </c>
    </row>
    <row r="106" spans="2:4" s="97" customFormat="1" ht="12.75">
      <c r="B106" s="209">
        <v>0.0523988457306566</v>
      </c>
      <c r="C106" s="97" t="s">
        <v>5758</v>
      </c>
      <c r="D106" s="95" t="s">
        <v>5759</v>
      </c>
    </row>
    <row r="107" spans="2:4" s="97" customFormat="1" ht="12.75">
      <c r="B107" s="209">
        <v>0.031451763582387</v>
      </c>
      <c r="C107" s="97" t="s">
        <v>3587</v>
      </c>
      <c r="D107" s="95" t="s">
        <v>5760</v>
      </c>
    </row>
    <row r="108" spans="2:4" s="97" customFormat="1" ht="12.75">
      <c r="B108" s="209"/>
      <c r="D108" s="95"/>
    </row>
    <row r="109" spans="2:4" s="97" customFormat="1" ht="12.75">
      <c r="B109" s="209"/>
      <c r="D109" s="95"/>
    </row>
    <row r="110" spans="1:4" s="97" customFormat="1" ht="12.75">
      <c r="A110" s="273" t="s">
        <v>3699</v>
      </c>
      <c r="B110" s="273"/>
      <c r="C110" s="273"/>
      <c r="D110" s="273"/>
    </row>
    <row r="111" spans="1:4" s="97" customFormat="1" ht="12.75">
      <c r="A111" s="273"/>
      <c r="B111" s="273"/>
      <c r="C111" s="273"/>
      <c r="D111" s="273"/>
    </row>
    <row r="112" spans="1:4" s="97" customFormat="1" ht="12.75">
      <c r="A112" s="231"/>
      <c r="B112" s="231"/>
      <c r="C112" s="231"/>
      <c r="D112" s="231"/>
    </row>
    <row r="113" spans="1:4" s="97" customFormat="1" ht="12.75">
      <c r="A113" s="97" t="s">
        <v>1407</v>
      </c>
      <c r="B113" s="190">
        <v>0.0197460729133217</v>
      </c>
      <c r="C113" s="191" t="s">
        <v>492</v>
      </c>
      <c r="D113" s="95" t="s">
        <v>493</v>
      </c>
    </row>
    <row r="114" spans="2:4" s="97" customFormat="1" ht="12.75">
      <c r="B114" s="209">
        <v>0.405902180006187</v>
      </c>
      <c r="C114" s="97" t="s">
        <v>789</v>
      </c>
      <c r="D114" s="95" t="s">
        <v>2324</v>
      </c>
    </row>
    <row r="115" spans="2:4" s="97" customFormat="1" ht="12.75">
      <c r="B115" s="209">
        <v>0.116122713925658</v>
      </c>
      <c r="C115" s="97" t="s">
        <v>791</v>
      </c>
      <c r="D115" s="97" t="s">
        <v>5766</v>
      </c>
    </row>
    <row r="116" spans="2:4" s="97" customFormat="1" ht="12.75">
      <c r="B116" s="209">
        <v>0.0911853531563356</v>
      </c>
      <c r="C116" s="97" t="s">
        <v>792</v>
      </c>
      <c r="D116" s="97" t="s">
        <v>2323</v>
      </c>
    </row>
    <row r="117" spans="2:4" s="97" customFormat="1" ht="12.75">
      <c r="B117" s="209">
        <v>0.0755675781023584</v>
      </c>
      <c r="C117" s="97" t="s">
        <v>790</v>
      </c>
      <c r="D117" s="95" t="s">
        <v>2317</v>
      </c>
    </row>
    <row r="118" spans="2:4" s="97" customFormat="1" ht="12.75">
      <c r="B118" s="209">
        <v>0.0568647011367963</v>
      </c>
      <c r="C118" s="97" t="s">
        <v>798</v>
      </c>
      <c r="D118" s="95" t="s">
        <v>799</v>
      </c>
    </row>
    <row r="119" spans="2:4" s="97" customFormat="1" ht="12.75">
      <c r="B119" s="209">
        <v>0.0410400490393625</v>
      </c>
      <c r="C119" s="97" t="s">
        <v>2834</v>
      </c>
      <c r="D119" s="95" t="s">
        <v>1250</v>
      </c>
    </row>
    <row r="120" spans="2:4" s="97" customFormat="1" ht="12.75">
      <c r="B120" s="209">
        <v>0.0386024201862705</v>
      </c>
      <c r="C120" s="97" t="s">
        <v>6368</v>
      </c>
      <c r="D120" s="95" t="s">
        <v>6369</v>
      </c>
    </row>
    <row r="121" spans="2:4" s="97" customFormat="1" ht="12.75">
      <c r="B121" s="209">
        <v>0.0369352612806217</v>
      </c>
      <c r="C121" s="97" t="s">
        <v>794</v>
      </c>
      <c r="D121" s="95" t="s">
        <v>2319</v>
      </c>
    </row>
    <row r="122" spans="2:4" s="97" customFormat="1" ht="12.75">
      <c r="B122" s="209">
        <v>0.0305108789115202</v>
      </c>
      <c r="C122" s="97" t="s">
        <v>795</v>
      </c>
      <c r="D122" s="95" t="s">
        <v>2320</v>
      </c>
    </row>
    <row r="123" spans="2:4" s="97" customFormat="1" ht="12.75">
      <c r="B123" s="209">
        <v>0.0277564438150662</v>
      </c>
      <c r="C123" s="97" t="s">
        <v>2835</v>
      </c>
      <c r="D123" s="95" t="s">
        <v>1251</v>
      </c>
    </row>
    <row r="124" spans="2:4" s="97" customFormat="1" ht="12.75">
      <c r="B124" s="209">
        <v>0.0253982279672982</v>
      </c>
      <c r="C124" s="97" t="s">
        <v>2321</v>
      </c>
      <c r="D124" s="95" t="s">
        <v>2322</v>
      </c>
    </row>
    <row r="125" spans="2:4" s="97" customFormat="1" ht="12.75">
      <c r="B125" s="209">
        <v>0.017313728054223</v>
      </c>
      <c r="C125" s="97" t="s">
        <v>796</v>
      </c>
      <c r="D125" s="95" t="s">
        <v>5768</v>
      </c>
    </row>
    <row r="126" spans="2:4" s="97" customFormat="1" ht="12.75">
      <c r="B126" s="209">
        <v>0.0147054582765491</v>
      </c>
      <c r="C126" s="97" t="s">
        <v>797</v>
      </c>
      <c r="D126" s="95" t="s">
        <v>5767</v>
      </c>
    </row>
    <row r="127" spans="2:4" s="97" customFormat="1" ht="12.75">
      <c r="B127" s="209">
        <v>0.011065542978627</v>
      </c>
      <c r="C127" s="97" t="s">
        <v>963</v>
      </c>
      <c r="D127" s="95" t="s">
        <v>964</v>
      </c>
    </row>
    <row r="128" spans="2:4" s="97" customFormat="1" ht="12.75">
      <c r="B128" s="209">
        <v>0.0110294631631264</v>
      </c>
      <c r="C128" s="97" t="s">
        <v>793</v>
      </c>
      <c r="D128" s="95" t="s">
        <v>2318</v>
      </c>
    </row>
    <row r="129" spans="2:4" s="97" customFormat="1" ht="12.75">
      <c r="B129" s="209"/>
      <c r="D129" s="95"/>
    </row>
    <row r="130" spans="1:4" s="97" customFormat="1" ht="12.75">
      <c r="A130" s="97" t="s">
        <v>6498</v>
      </c>
      <c r="B130" s="190">
        <v>0.0157761040270873</v>
      </c>
      <c r="C130" s="97" t="s">
        <v>492</v>
      </c>
      <c r="D130" s="95" t="s">
        <v>493</v>
      </c>
    </row>
    <row r="131" spans="2:4" s="97" customFormat="1" ht="12.75">
      <c r="B131" s="209">
        <v>0.61073593926239</v>
      </c>
      <c r="C131" s="97" t="s">
        <v>2326</v>
      </c>
      <c r="D131" s="95" t="s">
        <v>2327</v>
      </c>
    </row>
    <row r="132" spans="2:4" s="97" customFormat="1" ht="12.75">
      <c r="B132" s="209">
        <v>0.197281459145933</v>
      </c>
      <c r="C132" s="97" t="s">
        <v>2328</v>
      </c>
      <c r="D132" s="95" t="s">
        <v>2329</v>
      </c>
    </row>
    <row r="133" spans="2:4" s="97" customFormat="1" ht="12.75">
      <c r="B133" s="209">
        <v>0.191982601591677</v>
      </c>
      <c r="C133" s="97" t="s">
        <v>969</v>
      </c>
      <c r="D133" s="95" t="s">
        <v>970</v>
      </c>
    </row>
    <row r="134" spans="2:4" s="97" customFormat="1" ht="12.75">
      <c r="B134" s="209"/>
      <c r="D134" s="95"/>
    </row>
    <row r="135" spans="1:4" s="97" customFormat="1" ht="12.75">
      <c r="A135" s="97" t="s">
        <v>6499</v>
      </c>
      <c r="B135" s="190">
        <v>0.00867236363755794</v>
      </c>
      <c r="C135" s="191" t="s">
        <v>492</v>
      </c>
      <c r="D135" s="95" t="s">
        <v>493</v>
      </c>
    </row>
    <row r="136" spans="2:4" s="97" customFormat="1" ht="12.75">
      <c r="B136" s="209">
        <v>0.245403065298344</v>
      </c>
      <c r="C136" s="97" t="s">
        <v>971</v>
      </c>
      <c r="D136" s="95" t="s">
        <v>2325</v>
      </c>
    </row>
    <row r="137" spans="2:4" s="97" customFormat="1" ht="12.75">
      <c r="B137" s="209">
        <v>0.149861573282137</v>
      </c>
      <c r="C137" s="97" t="s">
        <v>343</v>
      </c>
      <c r="D137" s="95" t="s">
        <v>2336</v>
      </c>
    </row>
    <row r="138" spans="2:4" s="97" customFormat="1" ht="12.75">
      <c r="B138" s="209">
        <v>0.140488949231368</v>
      </c>
      <c r="C138" s="97" t="s">
        <v>972</v>
      </c>
      <c r="D138" s="95" t="s">
        <v>2335</v>
      </c>
    </row>
    <row r="139" spans="2:4" s="97" customFormat="1" ht="12.75">
      <c r="B139" s="209">
        <v>0.120273558706164</v>
      </c>
      <c r="C139" s="97" t="s">
        <v>973</v>
      </c>
      <c r="D139" s="95" t="s">
        <v>5771</v>
      </c>
    </row>
    <row r="140" spans="2:4" s="97" customFormat="1" ht="12.75">
      <c r="B140" s="209">
        <v>0.0777881196226734</v>
      </c>
      <c r="C140" s="97" t="s">
        <v>800</v>
      </c>
      <c r="D140" s="95" t="s">
        <v>801</v>
      </c>
    </row>
    <row r="141" spans="2:4" s="97" customFormat="1" ht="12.75">
      <c r="B141" s="209">
        <v>0.0656713063467234</v>
      </c>
      <c r="C141" s="97" t="s">
        <v>974</v>
      </c>
      <c r="D141" s="95" t="s">
        <v>2337</v>
      </c>
    </row>
    <row r="142" spans="2:4" s="97" customFormat="1" ht="12.75">
      <c r="B142" s="209">
        <v>0.0330333100848317</v>
      </c>
      <c r="C142" s="97" t="s">
        <v>802</v>
      </c>
      <c r="D142" s="95" t="s">
        <v>803</v>
      </c>
    </row>
    <row r="143" spans="2:4" s="97" customFormat="1" ht="12.75">
      <c r="B143" s="209">
        <v>0.0319912432817439</v>
      </c>
      <c r="C143" s="97" t="s">
        <v>975</v>
      </c>
      <c r="D143" s="95" t="s">
        <v>5770</v>
      </c>
    </row>
    <row r="144" spans="2:4" s="97" customFormat="1" ht="12.75">
      <c r="B144" s="209">
        <v>0.0275990638063847</v>
      </c>
      <c r="C144" s="97" t="s">
        <v>976</v>
      </c>
      <c r="D144" s="95" t="s">
        <v>2334</v>
      </c>
    </row>
    <row r="145" spans="2:4" s="97" customFormat="1" ht="12.75">
      <c r="B145" s="209">
        <v>0.0273038275960826</v>
      </c>
      <c r="C145" s="97" t="s">
        <v>5769</v>
      </c>
      <c r="D145" s="95" t="s">
        <v>2330</v>
      </c>
    </row>
    <row r="146" spans="2:4" s="97" customFormat="1" ht="12.75">
      <c r="B146" s="209">
        <v>0.024744863999546</v>
      </c>
      <c r="C146" s="97" t="s">
        <v>977</v>
      </c>
      <c r="D146" s="95" t="s">
        <v>2333</v>
      </c>
    </row>
    <row r="147" spans="2:4" s="97" customFormat="1" ht="12.75">
      <c r="B147" s="209">
        <v>0.0195362598410302</v>
      </c>
      <c r="C147" s="97" t="s">
        <v>978</v>
      </c>
      <c r="D147" s="95" t="s">
        <v>5772</v>
      </c>
    </row>
    <row r="148" spans="2:4" s="97" customFormat="1" ht="12.75">
      <c r="B148" s="209">
        <v>0.0194507942721545</v>
      </c>
      <c r="C148" s="97" t="s">
        <v>979</v>
      </c>
      <c r="D148" s="95" t="s">
        <v>980</v>
      </c>
    </row>
    <row r="149" spans="2:4" s="97" customFormat="1" ht="12.75">
      <c r="B149" s="209">
        <v>0.0168540646308171</v>
      </c>
      <c r="C149" s="97" t="s">
        <v>804</v>
      </c>
      <c r="D149" s="95" t="s">
        <v>805</v>
      </c>
    </row>
    <row r="150" spans="2:4" s="97" customFormat="1" ht="12.75">
      <c r="B150" s="209"/>
      <c r="D150" s="95"/>
    </row>
    <row r="151" spans="1:4" s="97" customFormat="1" ht="12.75">
      <c r="A151" s="97" t="s">
        <v>6492</v>
      </c>
      <c r="B151" s="190">
        <v>0.0217387451175516</v>
      </c>
      <c r="C151" s="191" t="s">
        <v>492</v>
      </c>
      <c r="D151" s="95" t="s">
        <v>493</v>
      </c>
    </row>
    <row r="152" spans="2:4" s="97" customFormat="1" ht="12.75">
      <c r="B152" s="209">
        <v>0.229335548206631</v>
      </c>
      <c r="C152" s="97" t="s">
        <v>386</v>
      </c>
      <c r="D152" s="95" t="s">
        <v>6187</v>
      </c>
    </row>
    <row r="153" spans="2:4" s="97" customFormat="1" ht="12.75">
      <c r="B153" s="209">
        <v>0.180089879885257</v>
      </c>
      <c r="C153" s="97" t="s">
        <v>432</v>
      </c>
      <c r="D153" s="95" t="s">
        <v>1416</v>
      </c>
    </row>
    <row r="154" spans="2:4" s="97" customFormat="1" ht="12.75">
      <c r="B154" s="209">
        <v>0.115263581780031</v>
      </c>
      <c r="C154" s="97" t="s">
        <v>4958</v>
      </c>
      <c r="D154" s="95" t="s">
        <v>4960</v>
      </c>
    </row>
    <row r="155" spans="2:4" s="97" customFormat="1" ht="12.75">
      <c r="B155" s="209">
        <v>0.0809261663812598</v>
      </c>
      <c r="C155" s="97" t="s">
        <v>421</v>
      </c>
      <c r="D155" s="95" t="s">
        <v>409</v>
      </c>
    </row>
    <row r="156" spans="2:4" s="97" customFormat="1" ht="12.75">
      <c r="B156" s="209">
        <v>0.0684009369706816</v>
      </c>
      <c r="C156" s="97" t="s">
        <v>965</v>
      </c>
      <c r="D156" s="95" t="s">
        <v>966</v>
      </c>
    </row>
    <row r="157" spans="2:4" s="97" customFormat="1" ht="12.75">
      <c r="B157" s="209">
        <v>0.0525849442662029</v>
      </c>
      <c r="C157" s="97" t="s">
        <v>2311</v>
      </c>
      <c r="D157" s="95" t="s">
        <v>2312</v>
      </c>
    </row>
    <row r="158" spans="2:4" s="97" customFormat="1" ht="12.75">
      <c r="B158" s="209">
        <v>0.0521596367268762</v>
      </c>
      <c r="C158" s="97" t="s">
        <v>2309</v>
      </c>
      <c r="D158" s="95" t="s">
        <v>2310</v>
      </c>
    </row>
    <row r="159" spans="2:4" s="97" customFormat="1" ht="12.75">
      <c r="B159" s="209">
        <v>0.0521332730864571</v>
      </c>
      <c r="C159" s="97" t="s">
        <v>393</v>
      </c>
      <c r="D159" s="95" t="s">
        <v>1418</v>
      </c>
    </row>
    <row r="160" spans="2:4" s="97" customFormat="1" ht="12.75">
      <c r="B160" s="209">
        <v>0.0348053326977243</v>
      </c>
      <c r="C160" s="97" t="s">
        <v>346</v>
      </c>
      <c r="D160" s="95" t="s">
        <v>1417</v>
      </c>
    </row>
    <row r="161" spans="2:4" s="97" customFormat="1" ht="12.75">
      <c r="B161" s="209">
        <v>0.0334289780365852</v>
      </c>
      <c r="C161" s="97" t="s">
        <v>420</v>
      </c>
      <c r="D161" s="95" t="s">
        <v>408</v>
      </c>
    </row>
    <row r="162" spans="2:4" s="97" customFormat="1" ht="12.75">
      <c r="B162" s="209">
        <v>0.0309054685136824</v>
      </c>
      <c r="C162" s="97" t="s">
        <v>2313</v>
      </c>
      <c r="D162" s="95" t="s">
        <v>2314</v>
      </c>
    </row>
    <row r="163" spans="2:4" s="97" customFormat="1" ht="12.75">
      <c r="B163" s="209">
        <v>0.0249855384462366</v>
      </c>
      <c r="C163" s="97" t="s">
        <v>967</v>
      </c>
      <c r="D163" s="95" t="s">
        <v>968</v>
      </c>
    </row>
    <row r="164" spans="2:4" s="97" customFormat="1" ht="12.75">
      <c r="B164" s="209">
        <v>0.0211290113341487</v>
      </c>
      <c r="C164" s="97" t="s">
        <v>439</v>
      </c>
      <c r="D164" s="95" t="s">
        <v>348</v>
      </c>
    </row>
    <row r="165" spans="2:4" s="97" customFormat="1" ht="12.75">
      <c r="B165" s="209">
        <v>0.012163379224077</v>
      </c>
      <c r="C165" s="97" t="s">
        <v>806</v>
      </c>
      <c r="D165" s="95" t="s">
        <v>807</v>
      </c>
    </row>
    <row r="166" spans="2:4" s="97" customFormat="1" ht="12.75">
      <c r="B166" s="209">
        <v>0.0116883244441501</v>
      </c>
      <c r="C166" s="97" t="s">
        <v>808</v>
      </c>
      <c r="D166" s="95" t="s">
        <v>809</v>
      </c>
    </row>
    <row r="167" spans="2:4" s="97" customFormat="1" ht="12.75">
      <c r="B167" s="209"/>
      <c r="D167" s="95"/>
    </row>
    <row r="168" spans="1:4" s="97" customFormat="1" ht="12.75">
      <c r="A168" s="97" t="s">
        <v>6494</v>
      </c>
      <c r="B168" s="190">
        <v>0.00265283815922565</v>
      </c>
      <c r="C168" s="191" t="s">
        <v>492</v>
      </c>
      <c r="D168" s="95" t="s">
        <v>493</v>
      </c>
    </row>
    <row r="169" spans="2:4" s="97" customFormat="1" ht="12.75">
      <c r="B169" s="209">
        <v>0.412851398247094</v>
      </c>
      <c r="C169" s="97" t="s">
        <v>306</v>
      </c>
      <c r="D169" s="95" t="s">
        <v>308</v>
      </c>
    </row>
    <row r="170" spans="2:4" s="97" customFormat="1" ht="12.75">
      <c r="B170" s="209">
        <v>0.299447216584041</v>
      </c>
      <c r="C170" s="97" t="s">
        <v>2389</v>
      </c>
      <c r="D170" s="95" t="s">
        <v>30</v>
      </c>
    </row>
    <row r="171" spans="2:4" s="97" customFormat="1" ht="12.75">
      <c r="B171" s="209">
        <v>0.287701385168865</v>
      </c>
      <c r="C171" s="97" t="s">
        <v>810</v>
      </c>
      <c r="D171" s="95" t="s">
        <v>811</v>
      </c>
    </row>
    <row r="172" spans="2:4" s="97" customFormat="1" ht="12.75">
      <c r="B172" s="209"/>
      <c r="D172" s="95"/>
    </row>
    <row r="173" spans="1:4" s="97" customFormat="1" ht="12.75">
      <c r="A173" s="97" t="s">
        <v>6496</v>
      </c>
      <c r="B173" s="190">
        <v>0.000870584009928151</v>
      </c>
      <c r="C173" s="191" t="s">
        <v>492</v>
      </c>
      <c r="D173" s="95" t="s">
        <v>493</v>
      </c>
    </row>
    <row r="174" spans="2:4" s="97" customFormat="1" ht="12.75">
      <c r="B174" s="209">
        <v>0.234249735147823</v>
      </c>
      <c r="C174" s="97" t="s">
        <v>812</v>
      </c>
      <c r="D174" s="95" t="s">
        <v>813</v>
      </c>
    </row>
    <row r="175" spans="2:4" s="97" customFormat="1" ht="12.75">
      <c r="B175" s="209">
        <v>0.212893352875756</v>
      </c>
      <c r="C175" s="97" t="s">
        <v>814</v>
      </c>
      <c r="D175" s="95" t="s">
        <v>815</v>
      </c>
    </row>
    <row r="176" spans="2:4" s="97" customFormat="1" ht="12.75">
      <c r="B176" s="209">
        <v>0.212893352875756</v>
      </c>
      <c r="C176" s="97" t="s">
        <v>816</v>
      </c>
      <c r="D176" s="95" t="s">
        <v>817</v>
      </c>
    </row>
    <row r="177" spans="2:4" s="97" customFormat="1" ht="12.75">
      <c r="B177" s="209">
        <v>0.143504601477629</v>
      </c>
      <c r="C177" s="97" t="s">
        <v>818</v>
      </c>
      <c r="D177" s="95" t="s">
        <v>819</v>
      </c>
    </row>
    <row r="178" spans="2:4" s="97" customFormat="1" ht="12.75">
      <c r="B178" s="209">
        <v>0.122855279399943</v>
      </c>
      <c r="C178" s="97" t="s">
        <v>820</v>
      </c>
      <c r="D178" s="95" t="s">
        <v>821</v>
      </c>
    </row>
    <row r="179" spans="2:4" s="97" customFormat="1" ht="12.75">
      <c r="B179" s="209">
        <v>0.0736036782230941</v>
      </c>
      <c r="C179" s="97" t="s">
        <v>822</v>
      </c>
      <c r="D179" s="95" t="s">
        <v>823</v>
      </c>
    </row>
    <row r="180" spans="2:4" s="97" customFormat="1" ht="12.75">
      <c r="B180" s="209"/>
      <c r="D180" s="95"/>
    </row>
    <row r="181" spans="1:4" s="97" customFormat="1" ht="12.75">
      <c r="A181" s="97" t="s">
        <v>1415</v>
      </c>
      <c r="B181" s="190">
        <v>0.00270790415968822</v>
      </c>
      <c r="C181" s="191" t="s">
        <v>492</v>
      </c>
      <c r="D181" s="95" t="s">
        <v>493</v>
      </c>
    </row>
    <row r="182" spans="2:4" s="97" customFormat="1" ht="12.75">
      <c r="B182" s="209">
        <v>0.642327574835693</v>
      </c>
      <c r="C182" s="97" t="s">
        <v>389</v>
      </c>
      <c r="D182" s="95" t="s">
        <v>2819</v>
      </c>
    </row>
    <row r="183" spans="2:4" s="97" customFormat="1" ht="12.75">
      <c r="B183" s="209">
        <v>0.238448283442871</v>
      </c>
      <c r="C183" s="97" t="s">
        <v>4975</v>
      </c>
      <c r="D183" s="95" t="s">
        <v>2817</v>
      </c>
    </row>
    <row r="184" spans="2:4" s="97" customFormat="1" ht="12.75">
      <c r="B184" s="209">
        <v>0.119224141721436</v>
      </c>
      <c r="C184" s="97" t="s">
        <v>4977</v>
      </c>
      <c r="D184" s="95" t="s">
        <v>2818</v>
      </c>
    </row>
    <row r="185" spans="2:4" s="97" customFormat="1" ht="12.75">
      <c r="B185" s="209"/>
      <c r="D185" s="95"/>
    </row>
    <row r="186" spans="1:4" s="97" customFormat="1" ht="12.75">
      <c r="A186" s="97" t="s">
        <v>6475</v>
      </c>
      <c r="B186" s="190">
        <v>0.00140501204103279</v>
      </c>
      <c r="C186" s="191" t="s">
        <v>492</v>
      </c>
      <c r="D186" s="95" t="s">
        <v>493</v>
      </c>
    </row>
    <row r="187" spans="2:4" s="97" customFormat="1" ht="12.75">
      <c r="B187" s="209">
        <v>0.178857923644295</v>
      </c>
      <c r="C187" s="97" t="s">
        <v>786</v>
      </c>
      <c r="D187" s="95" t="s">
        <v>5761</v>
      </c>
    </row>
    <row r="188" spans="2:4" s="97" customFormat="1" ht="12.75">
      <c r="B188" s="209">
        <v>0.169245054708176</v>
      </c>
      <c r="C188" s="97" t="s">
        <v>4985</v>
      </c>
      <c r="D188" s="95" t="s">
        <v>2823</v>
      </c>
    </row>
    <row r="189" spans="2:4" s="97" customFormat="1" ht="12.75">
      <c r="B189" s="209">
        <v>0.154301950801435</v>
      </c>
      <c r="C189" s="97" t="s">
        <v>4980</v>
      </c>
      <c r="D189" s="95" t="s">
        <v>2820</v>
      </c>
    </row>
    <row r="190" spans="2:4" s="97" customFormat="1" ht="12.75">
      <c r="B190" s="209">
        <v>0.138344576259244</v>
      </c>
      <c r="C190" s="97" t="s">
        <v>4983</v>
      </c>
      <c r="D190" s="95" t="s">
        <v>2822</v>
      </c>
    </row>
    <row r="191" spans="2:4" s="97" customFormat="1" ht="12.75">
      <c r="B191" s="209">
        <v>0.10874627928997</v>
      </c>
      <c r="C191" s="97" t="s">
        <v>390</v>
      </c>
      <c r="D191" s="95" t="s">
        <v>2821</v>
      </c>
    </row>
    <row r="192" spans="2:4" s="97" customFormat="1" ht="12.75">
      <c r="B192" s="209">
        <v>0.0663965966026721</v>
      </c>
      <c r="C192" s="97" t="s">
        <v>787</v>
      </c>
      <c r="D192" s="95" t="s">
        <v>5762</v>
      </c>
    </row>
    <row r="193" spans="2:4" s="97" customFormat="1" ht="12.75">
      <c r="B193" s="209">
        <v>0.0572807968113469</v>
      </c>
      <c r="C193" s="97" t="s">
        <v>4987</v>
      </c>
      <c r="D193" s="95" t="s">
        <v>2824</v>
      </c>
    </row>
    <row r="194" spans="2:4" s="97" customFormat="1" ht="12.75">
      <c r="B194" s="209">
        <v>0.0547615012600746</v>
      </c>
      <c r="C194" s="97" t="s">
        <v>4994</v>
      </c>
      <c r="D194" s="95" t="s">
        <v>2826</v>
      </c>
    </row>
    <row r="195" spans="2:4" s="97" customFormat="1" ht="12.75">
      <c r="B195" s="209">
        <v>0.0388670223214507</v>
      </c>
      <c r="C195" s="97" t="s">
        <v>5763</v>
      </c>
      <c r="D195" s="95" t="s">
        <v>5764</v>
      </c>
    </row>
    <row r="196" spans="2:4" s="97" customFormat="1" ht="12.75">
      <c r="B196" s="209">
        <v>0.0331982983013361</v>
      </c>
      <c r="C196" s="97" t="s">
        <v>788</v>
      </c>
      <c r="D196" s="95" t="s">
        <v>5765</v>
      </c>
    </row>
    <row r="197" spans="2:4" s="97" customFormat="1" ht="12.75">
      <c r="B197" s="209"/>
      <c r="D197" s="95"/>
    </row>
    <row r="198" spans="1:4" s="97" customFormat="1" ht="12.75">
      <c r="A198" s="97" t="s">
        <v>6501</v>
      </c>
      <c r="B198" s="190">
        <v>0.00359775411151237</v>
      </c>
      <c r="C198" s="191" t="s">
        <v>492</v>
      </c>
      <c r="D198" s="95" t="s">
        <v>493</v>
      </c>
    </row>
    <row r="199" spans="2:4" s="97" customFormat="1" ht="12.75">
      <c r="B199" s="209">
        <v>0.123594713636898</v>
      </c>
      <c r="C199" s="97" t="s">
        <v>3446</v>
      </c>
      <c r="D199" s="95" t="s">
        <v>3447</v>
      </c>
    </row>
    <row r="200" spans="2:4" s="97" customFormat="1" ht="12.75">
      <c r="B200" s="209">
        <v>0.123584465100675</v>
      </c>
      <c r="C200" s="97" t="s">
        <v>3444</v>
      </c>
      <c r="D200" s="95" t="s">
        <v>3445</v>
      </c>
    </row>
    <row r="201" spans="2:4" s="97" customFormat="1" ht="12.75">
      <c r="B201" s="209">
        <v>0.110050386791317</v>
      </c>
      <c r="C201" s="97" t="s">
        <v>3448</v>
      </c>
      <c r="D201" s="95" t="s">
        <v>3449</v>
      </c>
    </row>
    <row r="202" spans="2:4" s="97" customFormat="1" ht="12.75">
      <c r="B202" s="209">
        <v>0.0868469157931693</v>
      </c>
      <c r="C202" s="97" t="s">
        <v>824</v>
      </c>
      <c r="D202" s="95" t="s">
        <v>825</v>
      </c>
    </row>
    <row r="203" spans="2:4" s="97" customFormat="1" ht="12.75">
      <c r="B203" s="209">
        <v>0.0853649067747397</v>
      </c>
      <c r="C203" s="97" t="s">
        <v>826</v>
      </c>
      <c r="D203" s="95" t="s">
        <v>827</v>
      </c>
    </row>
    <row r="204" spans="2:4" s="97" customFormat="1" ht="12.75">
      <c r="B204" s="209">
        <v>0.0849267900127329</v>
      </c>
      <c r="C204" s="97" t="s">
        <v>3450</v>
      </c>
      <c r="D204" s="95" t="s">
        <v>5773</v>
      </c>
    </row>
    <row r="205" spans="2:4" s="97" customFormat="1" ht="12.75">
      <c r="B205" s="209">
        <v>0.0743510980831019</v>
      </c>
      <c r="C205" s="97" t="s">
        <v>828</v>
      </c>
      <c r="D205" s="95" t="s">
        <v>829</v>
      </c>
    </row>
    <row r="206" spans="2:4" s="97" customFormat="1" ht="12.75">
      <c r="B206" s="209">
        <v>0.0513922187358069</v>
      </c>
      <c r="C206" s="97" t="s">
        <v>3453</v>
      </c>
      <c r="D206" s="95" t="s">
        <v>5774</v>
      </c>
    </row>
    <row r="207" spans="2:4" s="97" customFormat="1" ht="12.75">
      <c r="B207" s="209">
        <v>0.0504114057448273</v>
      </c>
      <c r="C207" s="97" t="s">
        <v>6370</v>
      </c>
      <c r="D207" s="95" t="s">
        <v>6371</v>
      </c>
    </row>
    <row r="208" spans="2:4" s="97" customFormat="1" ht="12.75">
      <c r="B208" s="209">
        <v>0.0424209740323341</v>
      </c>
      <c r="C208" s="97" t="s">
        <v>3454</v>
      </c>
      <c r="D208" s="95" t="s">
        <v>3455</v>
      </c>
    </row>
    <row r="209" spans="2:4" s="97" customFormat="1" ht="12.75">
      <c r="B209" s="209">
        <v>0.0398365270281004</v>
      </c>
      <c r="C209" s="97" t="s">
        <v>3451</v>
      </c>
      <c r="D209" s="95" t="s">
        <v>3452</v>
      </c>
    </row>
    <row r="210" spans="2:4" s="97" customFormat="1" ht="12.75">
      <c r="B210" s="209">
        <v>0.0344762582887894</v>
      </c>
      <c r="C210" s="97" t="s">
        <v>830</v>
      </c>
      <c r="D210" s="95" t="s">
        <v>831</v>
      </c>
    </row>
    <row r="211" spans="2:4" s="97" customFormat="1" ht="12.75">
      <c r="B211" s="209">
        <v>0.0342085328207569</v>
      </c>
      <c r="C211" s="97" t="s">
        <v>832</v>
      </c>
      <c r="D211" s="95" t="s">
        <v>833</v>
      </c>
    </row>
    <row r="212" spans="2:4" s="97" customFormat="1" ht="12.75">
      <c r="B212" s="209">
        <v>0.0300016594109597</v>
      </c>
      <c r="C212" s="97" t="s">
        <v>3456</v>
      </c>
      <c r="D212" s="95" t="s">
        <v>5775</v>
      </c>
    </row>
    <row r="213" spans="2:4" s="97" customFormat="1" ht="12.75">
      <c r="B213" s="209">
        <v>0.0285331477457913</v>
      </c>
      <c r="C213" s="97" t="s">
        <v>834</v>
      </c>
      <c r="D213" s="95" t="s">
        <v>835</v>
      </c>
    </row>
    <row r="214" spans="2:4" s="97" customFormat="1" ht="12.75">
      <c r="B214" s="209"/>
      <c r="D214" s="95"/>
    </row>
    <row r="215" spans="1:4" s="97" customFormat="1" ht="12.75">
      <c r="A215" s="97" t="s">
        <v>6503</v>
      </c>
      <c r="B215" s="190">
        <v>0.0271210766580641</v>
      </c>
      <c r="C215" s="191" t="s">
        <v>492</v>
      </c>
      <c r="D215" s="95" t="s">
        <v>493</v>
      </c>
    </row>
    <row r="216" spans="2:4" s="97" customFormat="1" ht="12.75">
      <c r="B216" s="209">
        <v>0.373032208610757</v>
      </c>
      <c r="C216" s="97" t="s">
        <v>3457</v>
      </c>
      <c r="D216" s="95" t="s">
        <v>3458</v>
      </c>
    </row>
    <row r="217" spans="2:4" s="97" customFormat="1" ht="12.75">
      <c r="B217" s="209">
        <v>0.316051827209983</v>
      </c>
      <c r="C217" s="97" t="s">
        <v>3459</v>
      </c>
      <c r="D217" s="95" t="s">
        <v>3460</v>
      </c>
    </row>
    <row r="218" spans="2:4" s="97" customFormat="1" ht="12.75">
      <c r="B218" s="209">
        <v>0.0528046833638151</v>
      </c>
      <c r="C218" s="97" t="s">
        <v>3463</v>
      </c>
      <c r="D218" s="95" t="s">
        <v>3464</v>
      </c>
    </row>
    <row r="219" spans="2:4" s="97" customFormat="1" ht="12.75">
      <c r="B219" s="209">
        <v>0.0352796869011938</v>
      </c>
      <c r="C219" s="97" t="s">
        <v>3477</v>
      </c>
      <c r="D219" s="95" t="s">
        <v>6113</v>
      </c>
    </row>
    <row r="220" spans="2:4" s="97" customFormat="1" ht="12.75">
      <c r="B220" s="209">
        <v>0.0352796869011938</v>
      </c>
      <c r="C220" s="97" t="s">
        <v>3461</v>
      </c>
      <c r="D220" s="95" t="s">
        <v>3462</v>
      </c>
    </row>
    <row r="221" spans="2:4" s="97" customFormat="1" ht="12.75">
      <c r="B221" s="209">
        <v>0.0274135535053391</v>
      </c>
      <c r="C221" s="97" t="s">
        <v>3465</v>
      </c>
      <c r="D221" s="95" t="s">
        <v>3466</v>
      </c>
    </row>
    <row r="222" spans="2:4" s="97" customFormat="1" ht="12.75">
      <c r="B222" s="209">
        <v>0.0238525351073518</v>
      </c>
      <c r="C222" s="97" t="s">
        <v>836</v>
      </c>
      <c r="D222" s="95" t="s">
        <v>837</v>
      </c>
    </row>
    <row r="223" spans="2:4" s="97" customFormat="1" ht="12.75">
      <c r="B223" s="209">
        <v>0.0238471154310299</v>
      </c>
      <c r="C223" s="97" t="s">
        <v>3467</v>
      </c>
      <c r="D223" s="95" t="s">
        <v>3468</v>
      </c>
    </row>
    <row r="224" spans="2:4" s="97" customFormat="1" ht="12.75">
      <c r="B224" s="209">
        <v>0.0204203198701436</v>
      </c>
      <c r="C224" s="97" t="s">
        <v>838</v>
      </c>
      <c r="D224" s="95" t="s">
        <v>839</v>
      </c>
    </row>
    <row r="225" spans="2:4" s="97" customFormat="1" ht="12.75">
      <c r="B225" s="209">
        <v>0.0204156800478527</v>
      </c>
      <c r="C225" s="97" t="s">
        <v>3469</v>
      </c>
      <c r="D225" s="95" t="s">
        <v>5776</v>
      </c>
    </row>
    <row r="226" spans="2:4" s="97" customFormat="1" ht="12.75">
      <c r="B226" s="209">
        <v>0.017161166048514</v>
      </c>
      <c r="C226" s="97" t="s">
        <v>3470</v>
      </c>
      <c r="D226" s="95" t="s">
        <v>3471</v>
      </c>
    </row>
    <row r="227" spans="2:4" s="97" customFormat="1" ht="12.75">
      <c r="B227" s="209">
        <v>0.0153532501098937</v>
      </c>
      <c r="C227" s="97" t="s">
        <v>3472</v>
      </c>
      <c r="D227" s="95" t="s">
        <v>3473</v>
      </c>
    </row>
    <row r="228" spans="2:4" s="97" customFormat="1" ht="12.75">
      <c r="B228" s="209">
        <v>0.0148854166459413</v>
      </c>
      <c r="C228" s="97" t="s">
        <v>3474</v>
      </c>
      <c r="D228" s="95" t="s">
        <v>3475</v>
      </c>
    </row>
    <row r="229" spans="2:4" s="97" customFormat="1" ht="12.75">
      <c r="B229" s="209">
        <v>0.0127435078888866</v>
      </c>
      <c r="C229" s="97" t="s">
        <v>3476</v>
      </c>
      <c r="D229" s="95" t="s">
        <v>3631</v>
      </c>
    </row>
    <row r="230" spans="2:4" s="97" customFormat="1" ht="12.75">
      <c r="B230" s="209">
        <v>0.0114593623581041</v>
      </c>
      <c r="C230" s="97" t="s">
        <v>840</v>
      </c>
      <c r="D230" s="95" t="s">
        <v>841</v>
      </c>
    </row>
    <row r="231" spans="2:4" s="97" customFormat="1" ht="12.75">
      <c r="B231" s="209"/>
      <c r="D231" s="95"/>
    </row>
    <row r="232" spans="1:4" s="97" customFormat="1" ht="12.75">
      <c r="A232" s="97" t="s">
        <v>6500</v>
      </c>
      <c r="B232" s="190">
        <v>0.00250842699691472</v>
      </c>
      <c r="C232" s="191" t="s">
        <v>492</v>
      </c>
      <c r="D232" s="95" t="s">
        <v>493</v>
      </c>
    </row>
    <row r="233" spans="2:4" s="97" customFormat="1" ht="12.75">
      <c r="B233" s="209">
        <v>0.235988176251737</v>
      </c>
      <c r="C233" s="97" t="s">
        <v>6114</v>
      </c>
      <c r="D233" s="95" t="s">
        <v>3634</v>
      </c>
    </row>
    <row r="234" spans="2:4" s="97" customFormat="1" ht="12.75">
      <c r="B234" s="209">
        <v>0.182621685397427</v>
      </c>
      <c r="C234" s="97" t="s">
        <v>6115</v>
      </c>
      <c r="D234" s="95" t="s">
        <v>3632</v>
      </c>
    </row>
    <row r="235" spans="2:4" s="97" customFormat="1" ht="12.75">
      <c r="B235" s="209">
        <v>0.182621685397427</v>
      </c>
      <c r="C235" s="97" t="s">
        <v>6116</v>
      </c>
      <c r="D235" s="95" t="s">
        <v>3633</v>
      </c>
    </row>
    <row r="236" spans="2:4" s="97" customFormat="1" ht="12.75">
      <c r="B236" s="209">
        <v>0.0531934767176643</v>
      </c>
      <c r="C236" s="97" t="s">
        <v>6117</v>
      </c>
      <c r="D236" s="95" t="s">
        <v>3640</v>
      </c>
    </row>
    <row r="237" spans="2:4" s="97" customFormat="1" ht="12.75">
      <c r="B237" s="209">
        <v>0.0400254817822469</v>
      </c>
      <c r="C237" s="97" t="s">
        <v>6118</v>
      </c>
      <c r="D237" s="95" t="s">
        <v>5778</v>
      </c>
    </row>
    <row r="238" spans="2:4" s="97" customFormat="1" ht="12.75">
      <c r="B238" s="209">
        <v>0.0400254817822469</v>
      </c>
      <c r="C238" s="97" t="s">
        <v>6119</v>
      </c>
      <c r="D238" s="95" t="s">
        <v>5779</v>
      </c>
    </row>
    <row r="239" spans="2:4" s="97" customFormat="1" ht="12.75">
      <c r="B239" s="209">
        <v>0.0337353593875236</v>
      </c>
      <c r="C239" s="97" t="s">
        <v>6120</v>
      </c>
      <c r="D239" s="95" t="s">
        <v>6121</v>
      </c>
    </row>
    <row r="240" spans="2:4" s="97" customFormat="1" ht="12.75">
      <c r="B240" s="209">
        <v>0.032498600521433</v>
      </c>
      <c r="C240" s="97" t="s">
        <v>6122</v>
      </c>
      <c r="D240" s="95" t="s">
        <v>3639</v>
      </c>
    </row>
    <row r="241" spans="2:4" s="97" customFormat="1" ht="12.75">
      <c r="B241" s="209">
        <v>0.0304048093786821</v>
      </c>
      <c r="C241" s="97" t="s">
        <v>6123</v>
      </c>
      <c r="D241" s="95" t="s">
        <v>3638</v>
      </c>
    </row>
    <row r="242" spans="2:4" s="97" customFormat="1" ht="12.75">
      <c r="B242" s="209">
        <v>0.0304048093786821</v>
      </c>
      <c r="C242" s="97" t="s">
        <v>6124</v>
      </c>
      <c r="D242" s="95" t="s">
        <v>3637</v>
      </c>
    </row>
    <row r="243" spans="2:4" s="97" customFormat="1" ht="12.75">
      <c r="B243" s="209">
        <v>0.0299508823007147</v>
      </c>
      <c r="C243" s="97" t="s">
        <v>6125</v>
      </c>
      <c r="D243" s="95" t="s">
        <v>576</v>
      </c>
    </row>
    <row r="244" spans="2:4" s="97" customFormat="1" ht="12.75">
      <c r="B244" s="209">
        <v>0.0279591762986339</v>
      </c>
      <c r="C244" s="97" t="s">
        <v>6126</v>
      </c>
      <c r="D244" s="95" t="s">
        <v>5777</v>
      </c>
    </row>
    <row r="245" spans="2:4" s="97" customFormat="1" ht="12.75">
      <c r="B245" s="209">
        <v>0.0279591762986339</v>
      </c>
      <c r="C245" s="97" t="s">
        <v>6127</v>
      </c>
      <c r="D245" s="95" t="s">
        <v>3641</v>
      </c>
    </row>
    <row r="246" spans="2:4" s="97" customFormat="1" ht="12.75">
      <c r="B246" s="209">
        <v>0.0268534655521953</v>
      </c>
      <c r="C246" s="97" t="s">
        <v>6128</v>
      </c>
      <c r="D246" s="95" t="s">
        <v>3636</v>
      </c>
    </row>
    <row r="247" spans="2:4" s="97" customFormat="1" ht="12.75">
      <c r="B247" s="209">
        <v>0.0257577335547526</v>
      </c>
      <c r="C247" s="97" t="s">
        <v>6129</v>
      </c>
      <c r="D247" s="95" t="s">
        <v>3635</v>
      </c>
    </row>
    <row r="248" spans="2:4" s="97" customFormat="1" ht="12.75">
      <c r="B248" s="209"/>
      <c r="D248" s="95"/>
    </row>
    <row r="249" spans="1:4" s="97" customFormat="1" ht="12.75">
      <c r="A249" s="97" t="s">
        <v>6505</v>
      </c>
      <c r="B249" s="190">
        <v>0.00392560287484994</v>
      </c>
      <c r="C249" s="191" t="s">
        <v>492</v>
      </c>
      <c r="D249" s="95" t="s">
        <v>493</v>
      </c>
    </row>
    <row r="250" spans="2:4" s="97" customFormat="1" ht="12.75">
      <c r="B250" s="209">
        <v>0.468025891374273</v>
      </c>
      <c r="C250" s="97" t="s">
        <v>6130</v>
      </c>
      <c r="D250" s="95" t="s">
        <v>6131</v>
      </c>
    </row>
    <row r="251" spans="2:4" s="97" customFormat="1" ht="12.75">
      <c r="B251" s="209">
        <v>0.197314236363909</v>
      </c>
      <c r="C251" s="97" t="s">
        <v>6132</v>
      </c>
      <c r="D251" s="95" t="s">
        <v>577</v>
      </c>
    </row>
    <row r="252" spans="2:4" s="97" customFormat="1" ht="12.75">
      <c r="B252" s="209">
        <v>0.159511178856885</v>
      </c>
      <c r="C252" s="97" t="s">
        <v>842</v>
      </c>
      <c r="D252" s="95" t="s">
        <v>843</v>
      </c>
    </row>
    <row r="253" spans="2:4" s="97" customFormat="1" ht="12.75">
      <c r="B253" s="209">
        <v>0.140646457124307</v>
      </c>
      <c r="C253" s="97" t="s">
        <v>844</v>
      </c>
      <c r="D253" s="95" t="s">
        <v>845</v>
      </c>
    </row>
    <row r="254" spans="2:4" s="97" customFormat="1" ht="12.75">
      <c r="B254" s="209">
        <v>0.0345022362806263</v>
      </c>
      <c r="C254" s="97" t="s">
        <v>846</v>
      </c>
      <c r="D254" s="95" t="s">
        <v>847</v>
      </c>
    </row>
    <row r="255" spans="2:4" s="97" customFormat="1" ht="12.75">
      <c r="B255" s="209"/>
      <c r="D255" s="95"/>
    </row>
    <row r="256" spans="1:4" s="97" customFormat="1" ht="12.75">
      <c r="A256" s="97" t="s">
        <v>6507</v>
      </c>
      <c r="B256" s="190">
        <v>0.00045660116111818</v>
      </c>
      <c r="C256" s="191" t="s">
        <v>492</v>
      </c>
      <c r="D256" s="95" t="s">
        <v>493</v>
      </c>
    </row>
    <row r="257" spans="2:4" s="97" customFormat="1" ht="12.75">
      <c r="B257" s="209">
        <v>0.491702822102679</v>
      </c>
      <c r="C257" s="97" t="s">
        <v>6133</v>
      </c>
      <c r="D257" s="95" t="s">
        <v>578</v>
      </c>
    </row>
    <row r="258" spans="2:4" s="97" customFormat="1" ht="12.75">
      <c r="B258" s="209">
        <v>0.278408361778193</v>
      </c>
      <c r="C258" s="97" t="s">
        <v>848</v>
      </c>
      <c r="D258" s="95" t="s">
        <v>849</v>
      </c>
    </row>
    <row r="259" spans="2:4" s="97" customFormat="1" ht="12.75">
      <c r="B259" s="209">
        <v>0.229888816119128</v>
      </c>
      <c r="C259" s="97" t="s">
        <v>6134</v>
      </c>
      <c r="D259" s="95" t="s">
        <v>6135</v>
      </c>
    </row>
    <row r="260" spans="2:4" s="97" customFormat="1" ht="12.75">
      <c r="B260" s="209"/>
      <c r="D260" s="95"/>
    </row>
    <row r="261" spans="1:4" s="97" customFormat="1" ht="12.75">
      <c r="A261" s="97" t="s">
        <v>6509</v>
      </c>
      <c r="B261" s="190">
        <v>0.00849212742210376</v>
      </c>
      <c r="C261" s="191" t="s">
        <v>492</v>
      </c>
      <c r="D261" s="95" t="s">
        <v>493</v>
      </c>
    </row>
    <row r="262" spans="2:4" s="97" customFormat="1" ht="12.75">
      <c r="B262" s="209">
        <v>0.20504671996769</v>
      </c>
      <c r="C262" s="97" t="s">
        <v>6136</v>
      </c>
      <c r="D262" s="95" t="s">
        <v>2350</v>
      </c>
    </row>
    <row r="263" spans="2:4" s="97" customFormat="1" ht="12.75">
      <c r="B263" s="209">
        <v>0.116101653518864</v>
      </c>
      <c r="C263" s="97" t="s">
        <v>2349</v>
      </c>
      <c r="D263" s="95" t="s">
        <v>3545</v>
      </c>
    </row>
    <row r="264" spans="2:4" s="97" customFormat="1" ht="12.75">
      <c r="B264" s="209">
        <v>0.0870993468857688</v>
      </c>
      <c r="C264" s="97" t="s">
        <v>6137</v>
      </c>
      <c r="D264" s="95" t="s">
        <v>6138</v>
      </c>
    </row>
    <row r="265" spans="2:4" s="97" customFormat="1" ht="12.75">
      <c r="B265" s="209">
        <v>0.072997105969914</v>
      </c>
      <c r="C265" s="97" t="s">
        <v>2351</v>
      </c>
      <c r="D265" s="95" t="s">
        <v>2352</v>
      </c>
    </row>
    <row r="266" spans="2:4" s="97" customFormat="1" ht="12.75">
      <c r="B266" s="209">
        <v>0.0719563452360988</v>
      </c>
      <c r="C266" s="97" t="s">
        <v>6139</v>
      </c>
      <c r="D266" s="95" t="s">
        <v>2354</v>
      </c>
    </row>
    <row r="267" spans="2:4" s="97" customFormat="1" ht="12.75">
      <c r="B267" s="209">
        <v>0.055677587826724</v>
      </c>
      <c r="C267" s="97" t="s">
        <v>6140</v>
      </c>
      <c r="D267" s="95" t="s">
        <v>6141</v>
      </c>
    </row>
    <row r="268" spans="2:4" s="97" customFormat="1" ht="12.75">
      <c r="B268" s="209">
        <v>0.0548187700732333</v>
      </c>
      <c r="C268" s="97" t="s">
        <v>6142</v>
      </c>
      <c r="D268" s="95" t="s">
        <v>6143</v>
      </c>
    </row>
    <row r="269" spans="2:4" s="97" customFormat="1" ht="12.75">
      <c r="B269" s="209">
        <v>0.0540161670110582</v>
      </c>
      <c r="C269" s="97" t="s">
        <v>6144</v>
      </c>
      <c r="D269" s="95" t="s">
        <v>6145</v>
      </c>
    </row>
    <row r="270" spans="2:4" s="97" customFormat="1" ht="12.75">
      <c r="B270" s="209">
        <v>0.0456794335194854</v>
      </c>
      <c r="C270" s="97" t="s">
        <v>6147</v>
      </c>
      <c r="D270" s="95" t="s">
        <v>2355</v>
      </c>
    </row>
    <row r="271" spans="2:4" s="97" customFormat="1" ht="12.75">
      <c r="B271" s="209">
        <v>0.0425405832811191</v>
      </c>
      <c r="C271" s="97" t="s">
        <v>6146</v>
      </c>
      <c r="D271" s="95" t="s">
        <v>2353</v>
      </c>
    </row>
    <row r="272" spans="2:4" s="97" customFormat="1" ht="12.75">
      <c r="B272" s="209">
        <v>0.041711325877265</v>
      </c>
      <c r="C272" s="97" t="s">
        <v>6148</v>
      </c>
      <c r="D272" s="95" t="s">
        <v>4602</v>
      </c>
    </row>
    <row r="273" spans="2:4" s="97" customFormat="1" ht="12.75">
      <c r="B273" s="209">
        <v>0.0410776967285211</v>
      </c>
      <c r="C273" s="97" t="s">
        <v>4603</v>
      </c>
      <c r="D273" s="95" t="s">
        <v>2357</v>
      </c>
    </row>
    <row r="274" spans="2:4" s="97" customFormat="1" ht="12.75">
      <c r="B274" s="209">
        <v>0.0383923304454488</v>
      </c>
      <c r="C274" s="97" t="s">
        <v>986</v>
      </c>
      <c r="D274" s="95" t="s">
        <v>987</v>
      </c>
    </row>
    <row r="275" spans="2:4" s="97" customFormat="1" ht="12.75">
      <c r="B275" s="209">
        <v>0.0376112398213694</v>
      </c>
      <c r="C275" s="97" t="s">
        <v>4604</v>
      </c>
      <c r="D275" s="95" t="s">
        <v>2356</v>
      </c>
    </row>
    <row r="276" spans="2:4" s="97" customFormat="1" ht="12.75">
      <c r="B276" s="209">
        <v>0.0352736938374405</v>
      </c>
      <c r="C276" s="97" t="s">
        <v>4605</v>
      </c>
      <c r="D276" s="95" t="s">
        <v>4606</v>
      </c>
    </row>
    <row r="277" spans="2:4" s="97" customFormat="1" ht="12.75">
      <c r="B277" s="209"/>
      <c r="D277" s="95"/>
    </row>
    <row r="278" spans="1:4" s="97" customFormat="1" ht="12.75">
      <c r="A278" s="97" t="s">
        <v>6510</v>
      </c>
      <c r="B278" s="190">
        <v>0.00245821507444471</v>
      </c>
      <c r="C278" s="191" t="s">
        <v>492</v>
      </c>
      <c r="D278" s="95" t="s">
        <v>493</v>
      </c>
    </row>
    <row r="279" spans="2:4" s="97" customFormat="1" ht="12.75">
      <c r="B279" s="209">
        <v>0.120804172083846</v>
      </c>
      <c r="C279" s="97" t="s">
        <v>4607</v>
      </c>
      <c r="D279" s="95" t="s">
        <v>2358</v>
      </c>
    </row>
    <row r="280" spans="2:4" s="97" customFormat="1" ht="12.75">
      <c r="B280" s="209">
        <v>0.0853780496056381</v>
      </c>
      <c r="C280" s="97" t="s">
        <v>4608</v>
      </c>
      <c r="D280" s="95" t="s">
        <v>2359</v>
      </c>
    </row>
    <row r="281" spans="2:4" s="97" customFormat="1" ht="12.75">
      <c r="B281" s="209">
        <v>0.0750862934426033</v>
      </c>
      <c r="C281" s="97" t="s">
        <v>4609</v>
      </c>
      <c r="D281" s="95" t="s">
        <v>4610</v>
      </c>
    </row>
    <row r="282" spans="2:4" s="97" customFormat="1" ht="12.75">
      <c r="B282" s="209">
        <v>0.0747250569604495</v>
      </c>
      <c r="C282" s="97" t="s">
        <v>4611</v>
      </c>
      <c r="D282" s="95" t="s">
        <v>579</v>
      </c>
    </row>
    <row r="283" spans="2:4" s="97" customFormat="1" ht="12.75">
      <c r="B283" s="209">
        <v>0.0747250569604495</v>
      </c>
      <c r="C283" s="97" t="s">
        <v>4612</v>
      </c>
      <c r="D283" s="95" t="s">
        <v>580</v>
      </c>
    </row>
    <row r="284" spans="2:4" s="97" customFormat="1" ht="12.75">
      <c r="B284" s="209">
        <v>0.0747250569604495</v>
      </c>
      <c r="C284" s="97" t="s">
        <v>4613</v>
      </c>
      <c r="D284" s="95" t="s">
        <v>581</v>
      </c>
    </row>
    <row r="285" spans="2:4" s="97" customFormat="1" ht="12.75">
      <c r="B285" s="209">
        <v>0.0577027466876058</v>
      </c>
      <c r="C285" s="97" t="s">
        <v>4614</v>
      </c>
      <c r="D285" s="95" t="s">
        <v>4615</v>
      </c>
    </row>
    <row r="286" spans="2:4" s="97" customFormat="1" ht="12.75">
      <c r="B286" s="209">
        <v>0.0575120420584697</v>
      </c>
      <c r="C286" s="97" t="s">
        <v>4616</v>
      </c>
      <c r="D286" s="95" t="s">
        <v>4617</v>
      </c>
    </row>
    <row r="287" spans="2:4" s="97" customFormat="1" ht="12.75">
      <c r="B287" s="209">
        <v>0.0568264900803552</v>
      </c>
      <c r="C287" s="97" t="s">
        <v>4618</v>
      </c>
      <c r="D287" s="95" t="s">
        <v>582</v>
      </c>
    </row>
    <row r="288" spans="2:4" s="97" customFormat="1" ht="12.75">
      <c r="B288" s="209">
        <v>0.0568264900803552</v>
      </c>
      <c r="C288" s="97" t="s">
        <v>4619</v>
      </c>
      <c r="D288" s="95" t="s">
        <v>583</v>
      </c>
    </row>
    <row r="289" spans="2:4" s="97" customFormat="1" ht="12.75">
      <c r="B289" s="209">
        <v>0.0568264900803552</v>
      </c>
      <c r="C289" s="97" t="s">
        <v>4620</v>
      </c>
      <c r="D289" s="95" t="s">
        <v>584</v>
      </c>
    </row>
    <row r="290" spans="2:4" s="97" customFormat="1" ht="12.75">
      <c r="B290" s="209">
        <v>0.0552194558599577</v>
      </c>
      <c r="C290" s="97" t="s">
        <v>4621</v>
      </c>
      <c r="D290" s="95" t="s">
        <v>2360</v>
      </c>
    </row>
    <row r="291" spans="2:4" s="97" customFormat="1" ht="12.75">
      <c r="B291" s="209">
        <v>0.0552194558599577</v>
      </c>
      <c r="C291" s="97" t="s">
        <v>4622</v>
      </c>
      <c r="D291" s="95" t="s">
        <v>2361</v>
      </c>
    </row>
    <row r="292" spans="2:4" s="97" customFormat="1" ht="12.75">
      <c r="B292" s="209">
        <v>0.0515148377119915</v>
      </c>
      <c r="C292" s="97" t="s">
        <v>988</v>
      </c>
      <c r="D292" s="95" t="s">
        <v>989</v>
      </c>
    </row>
    <row r="293" spans="2:4" s="97" customFormat="1" ht="12.75">
      <c r="B293" s="209">
        <v>0.0469083055675164</v>
      </c>
      <c r="C293" s="97" t="s">
        <v>990</v>
      </c>
      <c r="D293" s="95" t="s">
        <v>991</v>
      </c>
    </row>
    <row r="294" spans="2:4" s="97" customFormat="1" ht="12.75">
      <c r="B294" s="209"/>
      <c r="D294" s="95"/>
    </row>
    <row r="295" spans="1:4" s="97" customFormat="1" ht="12.75">
      <c r="A295" s="97" t="s">
        <v>6159</v>
      </c>
      <c r="B295" s="190">
        <v>0.0129252228003119</v>
      </c>
      <c r="C295" s="191" t="s">
        <v>492</v>
      </c>
      <c r="D295" s="95" t="s">
        <v>493</v>
      </c>
    </row>
    <row r="296" spans="2:4" s="97" customFormat="1" ht="12.75">
      <c r="B296" s="209">
        <v>0.467406822803866</v>
      </c>
      <c r="C296" s="97" t="s">
        <v>4623</v>
      </c>
      <c r="D296" s="95" t="s">
        <v>12</v>
      </c>
    </row>
    <row r="297" spans="2:4" s="97" customFormat="1" ht="12.75">
      <c r="B297" s="209">
        <v>0.396010792064658</v>
      </c>
      <c r="C297" s="97" t="s">
        <v>4624</v>
      </c>
      <c r="D297" s="95" t="s">
        <v>13</v>
      </c>
    </row>
    <row r="298" spans="2:4" s="97" customFormat="1" ht="12.75">
      <c r="B298" s="209">
        <v>0.0481719691761679</v>
      </c>
      <c r="C298" s="97" t="s">
        <v>4626</v>
      </c>
      <c r="D298" s="95" t="s">
        <v>4627</v>
      </c>
    </row>
    <row r="299" spans="2:4" s="97" customFormat="1" ht="12.75">
      <c r="B299" s="209">
        <v>0.0442052079776541</v>
      </c>
      <c r="C299" s="97" t="s">
        <v>4628</v>
      </c>
      <c r="D299" s="95" t="s">
        <v>4629</v>
      </c>
    </row>
    <row r="300" spans="2:4" s="97" customFormat="1" ht="12.75">
      <c r="B300" s="209">
        <v>0.0442052079776541</v>
      </c>
      <c r="C300" s="97" t="s">
        <v>4625</v>
      </c>
      <c r="D300" s="95" t="s">
        <v>14</v>
      </c>
    </row>
    <row r="301" spans="2:4" s="97" customFormat="1" ht="12.75">
      <c r="B301" s="209"/>
      <c r="D301" s="95"/>
    </row>
    <row r="302" spans="1:4" s="97" customFormat="1" ht="12.75">
      <c r="A302" s="97" t="s">
        <v>6160</v>
      </c>
      <c r="B302" s="190">
        <v>0.00142605550183102</v>
      </c>
      <c r="C302" s="191" t="s">
        <v>492</v>
      </c>
      <c r="D302" s="95" t="s">
        <v>493</v>
      </c>
    </row>
    <row r="303" spans="2:4" s="97" customFormat="1" ht="12.75">
      <c r="B303" s="209">
        <v>0.222160919221742</v>
      </c>
      <c r="C303" s="97" t="s">
        <v>4630</v>
      </c>
      <c r="D303" s="95" t="s">
        <v>7</v>
      </c>
    </row>
    <row r="304" spans="2:4" s="97" customFormat="1" ht="12.75">
      <c r="B304" s="209">
        <v>0.201906665726773</v>
      </c>
      <c r="C304" s="97" t="s">
        <v>4631</v>
      </c>
      <c r="D304" s="95" t="s">
        <v>5</v>
      </c>
    </row>
    <row r="305" spans="2:4" s="97" customFormat="1" ht="12.75">
      <c r="B305" s="209">
        <v>0.201906665726773</v>
      </c>
      <c r="C305" s="97" t="s">
        <v>4632</v>
      </c>
      <c r="D305" s="95" t="s">
        <v>6</v>
      </c>
    </row>
    <row r="306" spans="2:4" s="97" customFormat="1" ht="12.75">
      <c r="B306" s="209">
        <v>0.0446291938278022</v>
      </c>
      <c r="C306" s="97" t="s">
        <v>4633</v>
      </c>
      <c r="D306" s="95" t="s">
        <v>485</v>
      </c>
    </row>
    <row r="307" spans="2:4" s="97" customFormat="1" ht="12.75">
      <c r="B307" s="209">
        <v>0.0376802684196837</v>
      </c>
      <c r="C307" s="97" t="s">
        <v>4634</v>
      </c>
      <c r="D307" s="95" t="s">
        <v>489</v>
      </c>
    </row>
    <row r="308" spans="2:4" s="97" customFormat="1" ht="12.75">
      <c r="B308" s="209">
        <v>0.0376802684196837</v>
      </c>
      <c r="C308" s="97" t="s">
        <v>4635</v>
      </c>
      <c r="D308" s="95" t="s">
        <v>490</v>
      </c>
    </row>
    <row r="309" spans="2:4" s="97" customFormat="1" ht="12.75">
      <c r="B309" s="209">
        <v>0.0372978374184102</v>
      </c>
      <c r="C309" s="97" t="s">
        <v>4636</v>
      </c>
      <c r="D309" s="95" t="s">
        <v>4637</v>
      </c>
    </row>
    <row r="310" spans="2:4" s="97" customFormat="1" ht="12.75">
      <c r="B310" s="209">
        <v>0.032334880412113</v>
      </c>
      <c r="C310" s="97" t="s">
        <v>4638</v>
      </c>
      <c r="D310" s="95" t="s">
        <v>487</v>
      </c>
    </row>
    <row r="311" spans="2:4" s="97" customFormat="1" ht="12.75">
      <c r="B311" s="209">
        <v>0.0281959700232227</v>
      </c>
      <c r="C311" s="97" t="s">
        <v>4639</v>
      </c>
      <c r="D311" s="95" t="s">
        <v>491</v>
      </c>
    </row>
    <row r="312" spans="2:4" s="97" customFormat="1" ht="12.75">
      <c r="B312" s="209">
        <v>0.0272662444965119</v>
      </c>
      <c r="C312" s="97" t="s">
        <v>4640</v>
      </c>
      <c r="D312" s="95" t="s">
        <v>488</v>
      </c>
    </row>
    <row r="313" spans="2:4" s="97" customFormat="1" ht="12.75">
      <c r="B313" s="209">
        <v>0.0263209640662729</v>
      </c>
      <c r="C313" s="97" t="s">
        <v>4641</v>
      </c>
      <c r="D313" s="95" t="s">
        <v>10</v>
      </c>
    </row>
    <row r="314" spans="2:4" s="97" customFormat="1" ht="12.75">
      <c r="B314" s="209">
        <v>0.0263209640662729</v>
      </c>
      <c r="C314" s="97" t="s">
        <v>4642</v>
      </c>
      <c r="D314" s="95" t="s">
        <v>9</v>
      </c>
    </row>
    <row r="315" spans="2:4" s="97" customFormat="1" ht="12.75">
      <c r="B315" s="209">
        <v>0.0255095589683081</v>
      </c>
      <c r="C315" s="97" t="s">
        <v>4643</v>
      </c>
      <c r="D315" s="95" t="s">
        <v>486</v>
      </c>
    </row>
    <row r="316" spans="2:4" s="97" customFormat="1" ht="12.75">
      <c r="B316" s="209">
        <v>0.0255095589683081</v>
      </c>
      <c r="C316" s="97" t="s">
        <v>4644</v>
      </c>
      <c r="D316" s="95" t="s">
        <v>11</v>
      </c>
    </row>
    <row r="317" spans="2:4" s="97" customFormat="1" ht="12.75">
      <c r="B317" s="209">
        <v>0.0252800402381227</v>
      </c>
      <c r="C317" s="97" t="s">
        <v>4645</v>
      </c>
      <c r="D317" s="95" t="s">
        <v>8</v>
      </c>
    </row>
    <row r="318" spans="2:4" s="97" customFormat="1" ht="12.75">
      <c r="B318" s="209"/>
      <c r="D318" s="95"/>
    </row>
    <row r="319" spans="1:4" s="97" customFormat="1" ht="12.75">
      <c r="A319" s="97" t="s">
        <v>6511</v>
      </c>
      <c r="B319" s="190">
        <v>0.0191377849135062</v>
      </c>
      <c r="C319" s="191" t="s">
        <v>492</v>
      </c>
      <c r="D319" s="95" t="s">
        <v>493</v>
      </c>
    </row>
    <row r="320" spans="2:4" s="97" customFormat="1" ht="12.75">
      <c r="B320" s="209">
        <v>0.467406822803866</v>
      </c>
      <c r="C320" s="97" t="s">
        <v>4623</v>
      </c>
      <c r="D320" s="95" t="s">
        <v>12</v>
      </c>
    </row>
    <row r="321" spans="2:4" s="97" customFormat="1" ht="12.75">
      <c r="B321" s="209">
        <v>0.396010792064658</v>
      </c>
      <c r="C321" s="97" t="s">
        <v>4624</v>
      </c>
      <c r="D321" s="95" t="s">
        <v>13</v>
      </c>
    </row>
    <row r="322" spans="2:4" s="97" customFormat="1" ht="12.75">
      <c r="B322" s="209">
        <v>0.0481719691761679</v>
      </c>
      <c r="C322" s="97" t="s">
        <v>4626</v>
      </c>
      <c r="D322" s="95" t="s">
        <v>4627</v>
      </c>
    </row>
    <row r="323" spans="2:4" s="97" customFormat="1" ht="12.75">
      <c r="B323" s="209">
        <v>0.0442052079776541</v>
      </c>
      <c r="C323" s="97" t="s">
        <v>4628</v>
      </c>
      <c r="D323" s="95" t="s">
        <v>4629</v>
      </c>
    </row>
    <row r="324" spans="2:4" s="97" customFormat="1" ht="12.75">
      <c r="B324" s="209">
        <v>0.0442052079776541</v>
      </c>
      <c r="C324" s="97" t="s">
        <v>4625</v>
      </c>
      <c r="D324" s="95" t="s">
        <v>14</v>
      </c>
    </row>
    <row r="325" spans="2:4" s="97" customFormat="1" ht="12.75">
      <c r="B325" s="209"/>
      <c r="D325" s="95"/>
    </row>
    <row r="326" spans="1:4" s="97" customFormat="1" ht="12.75">
      <c r="A326" s="97" t="s">
        <v>2892</v>
      </c>
      <c r="B326" s="190">
        <v>0.276359711225475</v>
      </c>
      <c r="C326" s="191" t="s">
        <v>492</v>
      </c>
      <c r="D326" s="95" t="s">
        <v>4652</v>
      </c>
    </row>
    <row r="327" spans="2:4" s="97" customFormat="1" ht="12.75">
      <c r="B327" s="209">
        <v>0.667132142915734</v>
      </c>
      <c r="C327" s="97" t="s">
        <v>4646</v>
      </c>
      <c r="D327" s="95" t="s">
        <v>3642</v>
      </c>
    </row>
    <row r="328" spans="2:4" s="97" customFormat="1" ht="12.75">
      <c r="B328" s="209">
        <v>0.223630978102108</v>
      </c>
      <c r="C328" s="97" t="s">
        <v>4647</v>
      </c>
      <c r="D328" s="95" t="s">
        <v>3643</v>
      </c>
    </row>
    <row r="329" spans="2:4" s="97" customFormat="1" ht="12.75">
      <c r="B329" s="209">
        <v>0.109236878982157</v>
      </c>
      <c r="C329" s="97" t="s">
        <v>850</v>
      </c>
      <c r="D329" s="95" t="s">
        <v>851</v>
      </c>
    </row>
    <row r="330" spans="2:4" s="97" customFormat="1" ht="12.75">
      <c r="B330" s="209"/>
      <c r="D330" s="95"/>
    </row>
    <row r="331" spans="1:4" s="97" customFormat="1" ht="12.75">
      <c r="A331" s="97" t="s">
        <v>355</v>
      </c>
      <c r="B331" s="190">
        <v>0.00115747208281241</v>
      </c>
      <c r="C331" s="191" t="s">
        <v>492</v>
      </c>
      <c r="D331" s="95" t="s">
        <v>493</v>
      </c>
    </row>
    <row r="332" spans="2:4" s="97" customFormat="1" ht="12.75">
      <c r="B332" s="209">
        <v>0.939741553156065</v>
      </c>
      <c r="C332" s="97" t="s">
        <v>2338</v>
      </c>
      <c r="D332" s="95" t="s">
        <v>2339</v>
      </c>
    </row>
    <row r="333" spans="2:4" s="97" customFormat="1" ht="12.75">
      <c r="B333" s="209">
        <v>0.0602584468439355</v>
      </c>
      <c r="C333" s="97" t="s">
        <v>992</v>
      </c>
      <c r="D333" s="95" t="s">
        <v>993</v>
      </c>
    </row>
    <row r="334" spans="2:4" s="97" customFormat="1" ht="12.75">
      <c r="B334" s="209"/>
      <c r="D334" s="95"/>
    </row>
    <row r="335" spans="1:4" s="97" customFormat="1" ht="12.75">
      <c r="A335" s="97" t="s">
        <v>1365</v>
      </c>
      <c r="B335" s="190">
        <v>0.00728192224402575</v>
      </c>
      <c r="C335" s="191" t="s">
        <v>492</v>
      </c>
      <c r="D335" s="95" t="s">
        <v>493</v>
      </c>
    </row>
    <row r="336" spans="2:4" s="97" customFormat="1" ht="12.75">
      <c r="B336" s="209">
        <v>0.90863893944457</v>
      </c>
      <c r="C336" s="97" t="s">
        <v>2340</v>
      </c>
      <c r="D336" s="95" t="s">
        <v>2341</v>
      </c>
    </row>
    <row r="337" spans="2:4" s="97" customFormat="1" ht="12.75">
      <c r="B337" s="209">
        <v>0.09136106055543</v>
      </c>
      <c r="C337" s="97" t="s">
        <v>4648</v>
      </c>
      <c r="D337" s="95" t="s">
        <v>2342</v>
      </c>
    </row>
    <row r="338" spans="2:4" s="97" customFormat="1" ht="12.75">
      <c r="B338" s="209"/>
      <c r="D338" s="95"/>
    </row>
    <row r="339" spans="2:4" s="97" customFormat="1" ht="12.75">
      <c r="B339" s="209"/>
      <c r="D339" s="95"/>
    </row>
    <row r="340" spans="1:2" s="97" customFormat="1" ht="12.75">
      <c r="A340" s="107" t="s">
        <v>4651</v>
      </c>
      <c r="B340" s="209"/>
    </row>
    <row r="341" spans="1:4" s="97" customFormat="1" ht="12.75">
      <c r="A341" s="107"/>
      <c r="B341" s="190"/>
      <c r="C341" s="107"/>
      <c r="D341" s="107"/>
    </row>
    <row r="342" spans="1:2" s="97" customFormat="1" ht="12.75">
      <c r="A342" s="97" t="s">
        <v>2886</v>
      </c>
      <c r="B342" s="219" t="s">
        <v>4600</v>
      </c>
    </row>
    <row r="343" spans="2:4" s="97" customFormat="1" ht="12.75">
      <c r="B343" s="209">
        <v>0.789694230516433</v>
      </c>
      <c r="C343" s="97" t="s">
        <v>234</v>
      </c>
      <c r="D343" s="95" t="s">
        <v>852</v>
      </c>
    </row>
    <row r="344" spans="2:4" s="97" customFormat="1" ht="12.75">
      <c r="B344" s="209">
        <v>0.210305769483567</v>
      </c>
      <c r="C344" s="97" t="s">
        <v>4649</v>
      </c>
      <c r="D344" s="95" t="s">
        <v>4650</v>
      </c>
    </row>
    <row r="345" spans="2:4" s="97" customFormat="1" ht="12.75">
      <c r="B345" s="209"/>
      <c r="D345" s="95"/>
    </row>
    <row r="346" s="97" customFormat="1" ht="12.75">
      <c r="B346" s="209"/>
    </row>
    <row r="347" spans="1:4" s="97" customFormat="1" ht="12.75">
      <c r="A347" s="107" t="s">
        <v>4653</v>
      </c>
      <c r="B347" s="209"/>
      <c r="C347" s="95"/>
      <c r="D347" s="95"/>
    </row>
    <row r="348" s="97" customFormat="1" ht="12.75">
      <c r="B348" s="209"/>
    </row>
    <row r="349" spans="1:4" s="97" customFormat="1" ht="12.75">
      <c r="A349" s="97" t="s">
        <v>221</v>
      </c>
      <c r="B349" s="209"/>
      <c r="C349" s="97" t="s">
        <v>6524</v>
      </c>
      <c r="D349" s="97" t="s">
        <v>2740</v>
      </c>
    </row>
    <row r="350" spans="1:4" s="97" customFormat="1" ht="12.75">
      <c r="A350" s="97" t="s">
        <v>2919</v>
      </c>
      <c r="B350" s="209"/>
      <c r="C350" s="97" t="s">
        <v>6525</v>
      </c>
      <c r="D350" s="97" t="s">
        <v>2744</v>
      </c>
    </row>
    <row r="351" spans="1:4" s="97" customFormat="1" ht="12.75">
      <c r="A351" s="97" t="s">
        <v>6470</v>
      </c>
      <c r="B351" s="209"/>
      <c r="C351" s="97" t="s">
        <v>5500</v>
      </c>
      <c r="D351" s="97" t="s">
        <v>3252</v>
      </c>
    </row>
    <row r="352" spans="1:4" s="97" customFormat="1" ht="12.75">
      <c r="A352" s="97" t="s">
        <v>6464</v>
      </c>
      <c r="B352" s="209"/>
      <c r="C352" s="97" t="s">
        <v>6465</v>
      </c>
      <c r="D352" s="97" t="s">
        <v>2664</v>
      </c>
    </row>
    <row r="353" spans="1:6" ht="12.75">
      <c r="A353" s="97" t="s">
        <v>6471</v>
      </c>
      <c r="B353" s="209"/>
      <c r="C353" s="97" t="s">
        <v>437</v>
      </c>
      <c r="D353" s="97" t="s">
        <v>2861</v>
      </c>
      <c r="F353" s="97"/>
    </row>
    <row r="354" spans="1:4" s="97" customFormat="1" ht="12.75">
      <c r="A354" s="97" t="s">
        <v>6467</v>
      </c>
      <c r="B354" s="209"/>
      <c r="C354" s="97" t="s">
        <v>5501</v>
      </c>
      <c r="D354" s="97" t="s">
        <v>2665</v>
      </c>
    </row>
    <row r="355" spans="1:4" s="97" customFormat="1" ht="12.75">
      <c r="A355" s="97" t="s">
        <v>3992</v>
      </c>
      <c r="B355" s="209"/>
      <c r="C355" s="97" t="s">
        <v>414</v>
      </c>
      <c r="D355" s="97" t="s">
        <v>1529</v>
      </c>
    </row>
    <row r="356" spans="1:6" s="97" customFormat="1" ht="12.75">
      <c r="A356" s="97" t="s">
        <v>1411</v>
      </c>
      <c r="B356" s="209"/>
      <c r="C356" s="97" t="s">
        <v>396</v>
      </c>
      <c r="D356" s="97" t="s">
        <v>1917</v>
      </c>
      <c r="F356" s="43"/>
    </row>
    <row r="357" spans="1:4" s="97" customFormat="1" ht="12.75">
      <c r="A357" s="97" t="s">
        <v>2875</v>
      </c>
      <c r="B357" s="209"/>
      <c r="C357" s="97" t="s">
        <v>6526</v>
      </c>
      <c r="D357" s="97" t="s">
        <v>3949</v>
      </c>
    </row>
    <row r="358" spans="1:4" s="97" customFormat="1" ht="12.75">
      <c r="A358" s="97" t="s">
        <v>2894</v>
      </c>
      <c r="B358" s="209"/>
      <c r="C358" s="97" t="s">
        <v>1403</v>
      </c>
      <c r="D358" s="97" t="s">
        <v>5249</v>
      </c>
    </row>
    <row r="359" spans="1:4" s="97" customFormat="1" ht="12.75">
      <c r="A359" s="97" t="s">
        <v>1400</v>
      </c>
      <c r="B359" s="209"/>
      <c r="C359" s="97" t="s">
        <v>2895</v>
      </c>
      <c r="D359" s="97" t="s">
        <v>4599</v>
      </c>
    </row>
    <row r="360" spans="1:4" s="97" customFormat="1" ht="12.75">
      <c r="A360" s="97" t="s">
        <v>1413</v>
      </c>
      <c r="B360" s="209"/>
      <c r="C360" s="97" t="s">
        <v>384</v>
      </c>
      <c r="D360" s="97" t="s">
        <v>300</v>
      </c>
    </row>
    <row r="361" spans="1:4" s="97" customFormat="1" ht="12.75">
      <c r="A361" s="97" t="s">
        <v>2880</v>
      </c>
      <c r="B361" s="209"/>
      <c r="C361" s="97" t="s">
        <v>6320</v>
      </c>
      <c r="D361" s="97" t="s">
        <v>1104</v>
      </c>
    </row>
    <row r="362" spans="1:4" s="97" customFormat="1" ht="12.75">
      <c r="A362" s="97" t="s">
        <v>2882</v>
      </c>
      <c r="B362" s="209"/>
      <c r="C362" s="97" t="s">
        <v>6321</v>
      </c>
      <c r="D362" s="97" t="s">
        <v>5253</v>
      </c>
    </row>
    <row r="363" spans="1:4" s="97" customFormat="1" ht="12.75">
      <c r="A363" s="97" t="s">
        <v>1367</v>
      </c>
      <c r="B363" s="209"/>
      <c r="C363" s="97" t="s">
        <v>2345</v>
      </c>
      <c r="D363" s="97" t="s">
        <v>2346</v>
      </c>
    </row>
    <row r="364" spans="1:4" s="97" customFormat="1" ht="12.75">
      <c r="A364" s="97" t="s">
        <v>1258</v>
      </c>
      <c r="B364" s="209"/>
      <c r="C364" s="97" t="s">
        <v>2347</v>
      </c>
      <c r="D364" s="97" t="s">
        <v>2348</v>
      </c>
    </row>
    <row r="365" spans="1:4" s="97" customFormat="1" ht="12.75">
      <c r="A365" s="205"/>
      <c r="B365" s="214"/>
      <c r="C365" s="205"/>
      <c r="D365" s="205"/>
    </row>
    <row r="366" spans="1:4" s="97" customFormat="1" ht="12.75">
      <c r="A366" s="106" t="s">
        <v>4115</v>
      </c>
      <c r="B366" s="274" t="s">
        <v>6330</v>
      </c>
      <c r="C366" s="274"/>
      <c r="D366" s="274"/>
    </row>
    <row r="367" spans="1:4" s="97" customFormat="1" ht="12.75">
      <c r="A367" s="106"/>
      <c r="B367" s="274"/>
      <c r="C367" s="274"/>
      <c r="D367" s="274"/>
    </row>
    <row r="368" spans="1:4" s="97" customFormat="1" ht="12.75">
      <c r="A368" s="106" t="s">
        <v>4116</v>
      </c>
      <c r="B368" s="274" t="s">
        <v>6331</v>
      </c>
      <c r="C368" s="274"/>
      <c r="D368" s="274"/>
    </row>
    <row r="369" spans="1:4" s="97" customFormat="1" ht="12.75">
      <c r="A369" s="106"/>
      <c r="B369" s="274"/>
      <c r="C369" s="274"/>
      <c r="D369" s="274"/>
    </row>
    <row r="370" spans="1:4" s="97" customFormat="1" ht="12.75">
      <c r="A370" s="106" t="s">
        <v>4117</v>
      </c>
      <c r="B370" s="274" t="s">
        <v>6332</v>
      </c>
      <c r="C370" s="274"/>
      <c r="D370" s="274"/>
    </row>
    <row r="371" spans="1:4" s="97" customFormat="1" ht="12.75">
      <c r="A371" s="106"/>
      <c r="B371" s="274"/>
      <c r="C371" s="274"/>
      <c r="D371" s="274"/>
    </row>
    <row r="372" spans="1:4" s="97" customFormat="1" ht="12.75">
      <c r="A372" s="43"/>
      <c r="B372" s="274"/>
      <c r="C372" s="274"/>
      <c r="D372" s="274"/>
    </row>
    <row r="373" spans="1:4" s="97" customFormat="1" ht="12.75">
      <c r="A373" s="106" t="s">
        <v>6335</v>
      </c>
      <c r="B373" s="274" t="s">
        <v>3698</v>
      </c>
      <c r="C373" s="274"/>
      <c r="D373" s="274"/>
    </row>
    <row r="374" spans="1:4" s="97" customFormat="1" ht="12.75">
      <c r="A374" s="106"/>
      <c r="B374" s="274"/>
      <c r="C374" s="274"/>
      <c r="D374" s="274"/>
    </row>
    <row r="375" spans="1:4" s="97" customFormat="1" ht="12.75">
      <c r="A375" s="106" t="s">
        <v>4654</v>
      </c>
      <c r="B375" s="274" t="s">
        <v>4655</v>
      </c>
      <c r="C375" s="274"/>
      <c r="D375" s="274"/>
    </row>
    <row r="376" spans="1:4" s="97" customFormat="1" ht="12.75">
      <c r="A376" s="106"/>
      <c r="B376" s="274"/>
      <c r="C376" s="274"/>
      <c r="D376" s="274"/>
    </row>
    <row r="377" ht="12.75">
      <c r="F377" s="97"/>
    </row>
    <row r="378" ht="12.75">
      <c r="F378" s="97"/>
    </row>
    <row r="379" ht="12.75">
      <c r="F379" s="97"/>
    </row>
  </sheetData>
  <sheetProtection/>
  <mergeCells count="6">
    <mergeCell ref="A110:D111"/>
    <mergeCell ref="B375:D376"/>
    <mergeCell ref="B373:D374"/>
    <mergeCell ref="B366:D367"/>
    <mergeCell ref="B368:D369"/>
    <mergeCell ref="B370:D372"/>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EK1095"/>
  <sheetViews>
    <sheetView workbookViewId="0" topLeftCell="A1">
      <pane ySplit="7" topLeftCell="BM9" activePane="bottomLeft" state="frozen"/>
      <selection pane="topLeft" activeCell="A1" sqref="A1"/>
      <selection pane="bottomLeft" activeCell="A1" sqref="A1"/>
    </sheetView>
  </sheetViews>
  <sheetFormatPr defaultColWidth="9.140625" defaultRowHeight="12.75"/>
  <cols>
    <col min="1" max="1" width="14.140625" style="108" bestFit="1" customWidth="1"/>
    <col min="2" max="2" width="42.421875" style="108" customWidth="1"/>
    <col min="3" max="3" width="9.140625" style="109" customWidth="1"/>
    <col min="4" max="4" width="3.8515625" style="109" customWidth="1"/>
    <col min="5" max="5" width="7.57421875" style="109" customWidth="1"/>
    <col min="6" max="6" width="9.140625" style="110" customWidth="1"/>
    <col min="7" max="7" width="11.7109375" style="110" customWidth="1"/>
    <col min="8" max="8" width="53.57421875" style="108" customWidth="1"/>
    <col min="9" max="9" width="2.421875" style="108" customWidth="1"/>
    <col min="10" max="16384" width="9.140625" style="108" customWidth="1"/>
  </cols>
  <sheetData>
    <row r="1" spans="1:141" s="6" customFormat="1" ht="15.75">
      <c r="A1" s="132" t="s">
        <v>2394</v>
      </c>
      <c r="B1" s="3"/>
      <c r="C1" s="3"/>
      <c r="D1" s="3"/>
      <c r="E1" s="3"/>
      <c r="F1" s="3"/>
      <c r="G1" s="3"/>
      <c r="H1" s="3"/>
      <c r="I1" s="3"/>
      <c r="J1" s="3"/>
      <c r="K1" s="3"/>
      <c r="L1" s="3"/>
      <c r="M1" s="3"/>
      <c r="N1" s="3"/>
      <c r="O1" s="3"/>
      <c r="P1" s="3"/>
      <c r="Q1" s="3"/>
      <c r="R1" s="3"/>
      <c r="S1" s="5"/>
      <c r="T1" s="9"/>
      <c r="U1" s="10"/>
      <c r="V1" s="10"/>
      <c r="W1" s="10"/>
      <c r="X1" s="1"/>
      <c r="Y1" s="8"/>
      <c r="Z1" s="11"/>
      <c r="AA1" s="8"/>
      <c r="AB1" s="7"/>
      <c r="AC1" s="12"/>
      <c r="AD1" s="12"/>
      <c r="AE1" s="13"/>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row>
    <row r="2" spans="1:7" s="17" customFormat="1" ht="12.75">
      <c r="A2" s="54" t="s">
        <v>3191</v>
      </c>
      <c r="C2" s="133"/>
      <c r="D2" s="133"/>
      <c r="E2" s="133"/>
      <c r="F2" s="134"/>
      <c r="G2" s="134"/>
    </row>
    <row r="3" spans="1:7" s="17" customFormat="1" ht="12.75">
      <c r="A3" s="17" t="s">
        <v>3192</v>
      </c>
      <c r="C3" s="133"/>
      <c r="D3" s="133"/>
      <c r="E3" s="133"/>
      <c r="F3" s="134"/>
      <c r="G3" s="134"/>
    </row>
    <row r="4" spans="1:7" s="17" customFormat="1" ht="12.75">
      <c r="A4" s="17" t="s">
        <v>996</v>
      </c>
      <c r="C4" s="133"/>
      <c r="D4" s="133"/>
      <c r="E4" s="133"/>
      <c r="F4" s="134"/>
      <c r="G4" s="134"/>
    </row>
    <row r="5" spans="1:10" s="17" customFormat="1" ht="12.75">
      <c r="A5" s="17" t="s">
        <v>783</v>
      </c>
      <c r="C5" s="133"/>
      <c r="D5" s="133"/>
      <c r="E5" s="133"/>
      <c r="F5" s="134"/>
      <c r="G5" s="134"/>
      <c r="J5" s="215"/>
    </row>
    <row r="6" spans="3:7" s="22" customFormat="1" ht="6">
      <c r="C6" s="135"/>
      <c r="D6" s="135"/>
      <c r="E6" s="135"/>
      <c r="F6" s="136"/>
      <c r="G6" s="136"/>
    </row>
    <row r="7" spans="1:8" s="155" customFormat="1" ht="25.5">
      <c r="A7" s="156" t="s">
        <v>3193</v>
      </c>
      <c r="B7" s="156" t="s">
        <v>3700</v>
      </c>
      <c r="C7" s="157" t="s">
        <v>3701</v>
      </c>
      <c r="D7" s="158" t="s">
        <v>5810</v>
      </c>
      <c r="E7" s="158" t="s">
        <v>3702</v>
      </c>
      <c r="F7" s="160" t="s">
        <v>3703</v>
      </c>
      <c r="G7" s="159" t="s">
        <v>3194</v>
      </c>
      <c r="H7" s="156" t="s">
        <v>3196</v>
      </c>
    </row>
    <row r="8" spans="3:7" s="22" customFormat="1" ht="6">
      <c r="C8" s="135"/>
      <c r="D8" s="135"/>
      <c r="E8" s="135"/>
      <c r="F8" s="136"/>
      <c r="G8" s="136"/>
    </row>
    <row r="9" spans="1:9" ht="12.75">
      <c r="A9" s="108" t="s">
        <v>3704</v>
      </c>
      <c r="B9" s="108" t="s">
        <v>3705</v>
      </c>
      <c r="C9" s="109">
        <v>0.01766420951643682</v>
      </c>
      <c r="D9" s="111">
        <v>1</v>
      </c>
      <c r="E9" s="112">
        <v>30.025979999999997</v>
      </c>
      <c r="F9" s="110" t="s">
        <v>1404</v>
      </c>
      <c r="G9" s="110" t="s">
        <v>412</v>
      </c>
      <c r="H9" s="108" t="s">
        <v>1404</v>
      </c>
      <c r="I9" s="175" t="s">
        <v>404</v>
      </c>
    </row>
    <row r="10" spans="1:9" ht="12.75">
      <c r="A10" s="108" t="s">
        <v>3706</v>
      </c>
      <c r="B10" s="108" t="s">
        <v>3707</v>
      </c>
      <c r="C10" s="109">
        <v>0.008136126521159448</v>
      </c>
      <c r="D10" s="111">
        <v>1</v>
      </c>
      <c r="E10" s="112">
        <v>32.04186</v>
      </c>
      <c r="F10" s="110" t="s">
        <v>5531</v>
      </c>
      <c r="G10" s="110" t="s">
        <v>5531</v>
      </c>
      <c r="H10" s="108" t="s">
        <v>1569</v>
      </c>
      <c r="I10" s="175" t="s">
        <v>404</v>
      </c>
    </row>
    <row r="11" spans="1:9" ht="12.75">
      <c r="A11" s="108" t="s">
        <v>3708</v>
      </c>
      <c r="B11" s="108" t="s">
        <v>3709</v>
      </c>
      <c r="C11" s="109">
        <v>0.0004479382563852383</v>
      </c>
      <c r="D11" s="111">
        <v>1</v>
      </c>
      <c r="E11" s="112">
        <v>46.02538</v>
      </c>
      <c r="F11" s="110" t="s">
        <v>6328</v>
      </c>
      <c r="G11" s="110" t="s">
        <v>6384</v>
      </c>
      <c r="H11" s="108" t="s">
        <v>1102</v>
      </c>
      <c r="I11" s="175" t="s">
        <v>404</v>
      </c>
    </row>
    <row r="12" spans="1:9" ht="12.75">
      <c r="A12" s="108" t="s">
        <v>3726</v>
      </c>
      <c r="B12" s="108" t="s">
        <v>3727</v>
      </c>
      <c r="C12" s="109">
        <v>0.006665992752821346</v>
      </c>
      <c r="D12" s="111">
        <v>1</v>
      </c>
      <c r="E12" s="112">
        <v>84.93258</v>
      </c>
      <c r="F12" s="110" t="s">
        <v>2804</v>
      </c>
      <c r="H12" s="108" t="s">
        <v>3728</v>
      </c>
      <c r="I12" s="175" t="s">
        <v>404</v>
      </c>
    </row>
    <row r="13" spans="1:9" ht="12.75">
      <c r="A13" s="108" t="s">
        <v>3735</v>
      </c>
      <c r="B13" s="108" t="s">
        <v>3736</v>
      </c>
      <c r="C13" s="109">
        <v>0.004955781100066734</v>
      </c>
      <c r="D13" s="111">
        <v>1</v>
      </c>
      <c r="E13" s="112">
        <v>94.93852</v>
      </c>
      <c r="F13" s="110" t="s">
        <v>1375</v>
      </c>
      <c r="H13" s="108" t="s">
        <v>3737</v>
      </c>
      <c r="I13" s="175" t="s">
        <v>404</v>
      </c>
    </row>
    <row r="14" spans="1:9" ht="12.75">
      <c r="A14" s="108" t="s">
        <v>3741</v>
      </c>
      <c r="B14" s="108" t="s">
        <v>3742</v>
      </c>
      <c r="C14" s="109">
        <v>0.00015366771035480297</v>
      </c>
      <c r="D14" s="111">
        <v>1</v>
      </c>
      <c r="E14" s="112">
        <v>119.37764000000001</v>
      </c>
      <c r="F14" s="110" t="s">
        <v>2807</v>
      </c>
      <c r="H14" s="108" t="s">
        <v>3743</v>
      </c>
      <c r="I14" s="175" t="s">
        <v>404</v>
      </c>
    </row>
    <row r="15" spans="1:9" ht="12.75">
      <c r="A15" s="108" t="s">
        <v>3744</v>
      </c>
      <c r="B15" s="108" t="s">
        <v>3745</v>
      </c>
      <c r="C15" s="109">
        <v>0.0005466189454332976</v>
      </c>
      <c r="D15" s="111">
        <v>1</v>
      </c>
      <c r="E15" s="112">
        <v>120.9135064</v>
      </c>
      <c r="F15" s="110" t="s">
        <v>1375</v>
      </c>
      <c r="H15" s="108" t="s">
        <v>3746</v>
      </c>
      <c r="I15" s="175" t="s">
        <v>404</v>
      </c>
    </row>
    <row r="16" spans="1:9" ht="12.75">
      <c r="A16" s="108" t="s">
        <v>3747</v>
      </c>
      <c r="B16" s="108" t="s">
        <v>3748</v>
      </c>
      <c r="C16" s="109">
        <v>0.00027130124723818695</v>
      </c>
      <c r="D16" s="111">
        <v>1</v>
      </c>
      <c r="E16" s="112">
        <v>137.3681032</v>
      </c>
      <c r="F16" s="110" t="s">
        <v>1375</v>
      </c>
      <c r="H16" s="108" t="s">
        <v>3749</v>
      </c>
      <c r="I16" s="175" t="s">
        <v>404</v>
      </c>
    </row>
    <row r="17" spans="1:9" ht="12.75">
      <c r="A17" s="108" t="s">
        <v>3756</v>
      </c>
      <c r="B17" s="108" t="s">
        <v>3757</v>
      </c>
      <c r="C17" s="109">
        <v>0.001688876487372203</v>
      </c>
      <c r="D17" s="111">
        <v>1</v>
      </c>
      <c r="E17" s="112">
        <v>164.3752</v>
      </c>
      <c r="F17" s="110" t="s">
        <v>6482</v>
      </c>
      <c r="H17" s="108" t="s">
        <v>3758</v>
      </c>
      <c r="I17" s="175" t="s">
        <v>404</v>
      </c>
    </row>
    <row r="18" spans="1:9" ht="12.75">
      <c r="A18" s="108" t="s">
        <v>3762</v>
      </c>
      <c r="B18" s="108" t="s">
        <v>3763</v>
      </c>
      <c r="C18" s="109">
        <v>0.00663387468941113</v>
      </c>
      <c r="D18" s="111">
        <v>2</v>
      </c>
      <c r="E18" s="112">
        <v>26.03728</v>
      </c>
      <c r="F18" s="110" t="s">
        <v>3969</v>
      </c>
      <c r="G18" s="110" t="s">
        <v>5529</v>
      </c>
      <c r="H18" s="108" t="s">
        <v>1554</v>
      </c>
      <c r="I18" s="175" t="s">
        <v>404</v>
      </c>
    </row>
    <row r="19" spans="1:9" ht="12.75">
      <c r="A19" s="108" t="s">
        <v>3764</v>
      </c>
      <c r="B19" s="108" t="s">
        <v>3765</v>
      </c>
      <c r="C19" s="109">
        <v>0.02378754542845253</v>
      </c>
      <c r="D19" s="111">
        <v>2</v>
      </c>
      <c r="E19" s="112">
        <v>28.05316</v>
      </c>
      <c r="F19" s="110" t="s">
        <v>3967</v>
      </c>
      <c r="G19" s="110" t="s">
        <v>1227</v>
      </c>
      <c r="H19" s="108" t="s">
        <v>2220</v>
      </c>
      <c r="I19" s="175" t="s">
        <v>404</v>
      </c>
    </row>
    <row r="20" spans="1:9" ht="12.75">
      <c r="A20" s="108" t="s">
        <v>3766</v>
      </c>
      <c r="B20" s="108" t="s">
        <v>3767</v>
      </c>
      <c r="C20" s="109">
        <v>0.16470474627742687</v>
      </c>
      <c r="D20" s="111">
        <v>2</v>
      </c>
      <c r="E20" s="112">
        <v>30.06904</v>
      </c>
      <c r="F20" s="110" t="s">
        <v>3966</v>
      </c>
      <c r="G20" s="110" t="s">
        <v>6192</v>
      </c>
      <c r="H20" s="108" t="s">
        <v>5047</v>
      </c>
      <c r="I20" s="175" t="s">
        <v>404</v>
      </c>
    </row>
    <row r="21" spans="1:9" ht="12.75">
      <c r="A21" s="108" t="s">
        <v>3771</v>
      </c>
      <c r="B21" s="108" t="s">
        <v>174</v>
      </c>
      <c r="C21" s="109">
        <v>0.010410018276903918</v>
      </c>
      <c r="D21" s="111">
        <v>2</v>
      </c>
      <c r="E21" s="112">
        <v>44.05256</v>
      </c>
      <c r="F21" s="110" t="s">
        <v>3987</v>
      </c>
      <c r="G21" s="110" t="s">
        <v>413</v>
      </c>
      <c r="H21" s="108" t="s">
        <v>1528</v>
      </c>
      <c r="I21" s="175" t="s">
        <v>404</v>
      </c>
    </row>
    <row r="22" spans="1:9" ht="12.75">
      <c r="A22" s="108" t="s">
        <v>4869</v>
      </c>
      <c r="B22" s="108" t="s">
        <v>4870</v>
      </c>
      <c r="C22" s="109">
        <v>0.006925281904074196</v>
      </c>
      <c r="D22" s="111">
        <v>2</v>
      </c>
      <c r="E22" s="112">
        <v>45.08368</v>
      </c>
      <c r="F22" s="110" t="s">
        <v>6487</v>
      </c>
      <c r="G22" s="110" t="s">
        <v>6316</v>
      </c>
      <c r="H22" s="108" t="s">
        <v>6314</v>
      </c>
      <c r="I22" s="175" t="s">
        <v>404</v>
      </c>
    </row>
    <row r="23" spans="1:9" ht="12.75">
      <c r="A23" s="108" t="s">
        <v>4871</v>
      </c>
      <c r="B23" s="108" t="s">
        <v>4872</v>
      </c>
      <c r="C23" s="109">
        <v>0.09746479238477095</v>
      </c>
      <c r="D23" s="111">
        <v>2</v>
      </c>
      <c r="E23" s="112">
        <v>46.06844</v>
      </c>
      <c r="F23" s="110" t="s">
        <v>5532</v>
      </c>
      <c r="G23" s="110" t="s">
        <v>5532</v>
      </c>
      <c r="H23" s="108" t="s">
        <v>1570</v>
      </c>
      <c r="I23" s="175" t="s">
        <v>404</v>
      </c>
    </row>
    <row r="24" spans="1:9" ht="12.75">
      <c r="A24" s="108" t="s">
        <v>4873</v>
      </c>
      <c r="B24" s="108" t="s">
        <v>4874</v>
      </c>
      <c r="C24" s="109">
        <v>0.002138910727199997</v>
      </c>
      <c r="D24" s="111">
        <v>2</v>
      </c>
      <c r="E24" s="112">
        <v>46.06844</v>
      </c>
      <c r="F24" s="110" t="s">
        <v>1242</v>
      </c>
      <c r="G24" s="110" t="s">
        <v>5524</v>
      </c>
      <c r="H24" s="108" t="s">
        <v>6513</v>
      </c>
      <c r="I24" s="175" t="s">
        <v>404</v>
      </c>
    </row>
    <row r="25" spans="1:9" ht="12.75">
      <c r="A25" s="108" t="s">
        <v>4875</v>
      </c>
      <c r="B25" s="108" t="s">
        <v>4876</v>
      </c>
      <c r="C25" s="109">
        <v>0.0003667489024552041</v>
      </c>
      <c r="D25" s="111">
        <v>2</v>
      </c>
      <c r="E25" s="112">
        <v>58.03608</v>
      </c>
      <c r="F25" s="110" t="s">
        <v>1437</v>
      </c>
      <c r="G25" s="110" t="s">
        <v>395</v>
      </c>
      <c r="H25" s="108" t="s">
        <v>1916</v>
      </c>
      <c r="I25" s="175" t="s">
        <v>404</v>
      </c>
    </row>
    <row r="26" spans="1:9" ht="12.75">
      <c r="A26" s="108" t="s">
        <v>4877</v>
      </c>
      <c r="B26" s="108" t="s">
        <v>4878</v>
      </c>
      <c r="C26" s="109">
        <v>0.0020416787053615854</v>
      </c>
      <c r="D26" s="111">
        <v>2</v>
      </c>
      <c r="E26" s="112">
        <v>60.051959999999994</v>
      </c>
      <c r="F26" s="110" t="s">
        <v>2880</v>
      </c>
      <c r="G26" s="110" t="s">
        <v>6320</v>
      </c>
      <c r="H26" s="108" t="s">
        <v>1104</v>
      </c>
      <c r="I26" s="175" t="s">
        <v>404</v>
      </c>
    </row>
    <row r="27" spans="1:9" ht="12.75">
      <c r="A27" s="108" t="s">
        <v>4884</v>
      </c>
      <c r="B27" s="108" t="s">
        <v>4885</v>
      </c>
      <c r="C27" s="109">
        <v>0.0016579241896111441</v>
      </c>
      <c r="D27" s="111">
        <v>2</v>
      </c>
      <c r="E27" s="112">
        <v>61.08308</v>
      </c>
      <c r="F27" s="110" t="s">
        <v>6487</v>
      </c>
      <c r="G27" s="110" t="s">
        <v>435</v>
      </c>
      <c r="H27" s="108" t="s">
        <v>4886</v>
      </c>
      <c r="I27" s="175" t="s">
        <v>404</v>
      </c>
    </row>
    <row r="28" spans="1:9" ht="12.75">
      <c r="A28" s="108" t="s">
        <v>4887</v>
      </c>
      <c r="B28" s="108" t="s">
        <v>4888</v>
      </c>
      <c r="C28" s="109">
        <v>0.00225819096633376</v>
      </c>
      <c r="D28" s="111">
        <v>2</v>
      </c>
      <c r="E28" s="112">
        <v>62.067840000000004</v>
      </c>
      <c r="F28" s="110" t="s">
        <v>227</v>
      </c>
      <c r="G28" s="110" t="s">
        <v>370</v>
      </c>
      <c r="H28" s="108" t="s">
        <v>6544</v>
      </c>
      <c r="I28" s="175" t="s">
        <v>404</v>
      </c>
    </row>
    <row r="29" spans="1:9" ht="12.75">
      <c r="A29" s="108" t="s">
        <v>4895</v>
      </c>
      <c r="B29" s="108" t="s">
        <v>4896</v>
      </c>
      <c r="C29" s="109">
        <v>0.0002758111318357759</v>
      </c>
      <c r="D29" s="111">
        <v>2</v>
      </c>
      <c r="E29" s="112">
        <v>62.49822</v>
      </c>
      <c r="F29" s="110" t="s">
        <v>2800</v>
      </c>
      <c r="H29" s="108" t="s">
        <v>4897</v>
      </c>
      <c r="I29" s="175" t="s">
        <v>404</v>
      </c>
    </row>
    <row r="30" spans="1:9" ht="12.75">
      <c r="A30" s="108" t="s">
        <v>4898</v>
      </c>
      <c r="B30" s="108" t="s">
        <v>4899</v>
      </c>
      <c r="C30" s="109">
        <v>0.0001802623090957786</v>
      </c>
      <c r="D30" s="111">
        <v>2</v>
      </c>
      <c r="E30" s="112">
        <v>64.5141</v>
      </c>
      <c r="F30" s="110" t="s">
        <v>2919</v>
      </c>
      <c r="H30" s="108" t="s">
        <v>4900</v>
      </c>
      <c r="I30" s="175" t="s">
        <v>404</v>
      </c>
    </row>
    <row r="31" spans="1:9" ht="12.75">
      <c r="A31" s="108" t="s">
        <v>4901</v>
      </c>
      <c r="B31" s="108" t="s">
        <v>4902</v>
      </c>
      <c r="C31" s="109">
        <v>0.003557243501598579</v>
      </c>
      <c r="D31" s="111">
        <v>2</v>
      </c>
      <c r="E31" s="112">
        <v>66.04996639999999</v>
      </c>
      <c r="F31" s="110" t="s">
        <v>1375</v>
      </c>
      <c r="H31" s="108" t="s">
        <v>4903</v>
      </c>
      <c r="I31" s="175" t="s">
        <v>404</v>
      </c>
    </row>
    <row r="32" spans="1:9" ht="12.75">
      <c r="A32" s="108" t="s">
        <v>4904</v>
      </c>
      <c r="B32" s="108" t="s">
        <v>4905</v>
      </c>
      <c r="C32" s="109">
        <v>0.0034883345225125333</v>
      </c>
      <c r="D32" s="111">
        <v>2</v>
      </c>
      <c r="E32" s="112">
        <v>73.11692</v>
      </c>
      <c r="F32" s="110" t="s">
        <v>6479</v>
      </c>
      <c r="H32" s="108" t="s">
        <v>4906</v>
      </c>
      <c r="I32" s="175" t="s">
        <v>404</v>
      </c>
    </row>
    <row r="33" spans="1:9" ht="12.75">
      <c r="A33" s="108" t="s">
        <v>4918</v>
      </c>
      <c r="B33" s="108" t="s">
        <v>4919</v>
      </c>
      <c r="C33" s="109">
        <v>0.0002659527092578297</v>
      </c>
      <c r="D33" s="111">
        <v>2</v>
      </c>
      <c r="E33" s="112">
        <v>98.95916</v>
      </c>
      <c r="F33" s="110" t="s">
        <v>2806</v>
      </c>
      <c r="H33" s="108" t="s">
        <v>4920</v>
      </c>
      <c r="I33" s="175" t="s">
        <v>404</v>
      </c>
    </row>
    <row r="34" spans="1:9" ht="12.75">
      <c r="A34" s="108" t="s">
        <v>4924</v>
      </c>
      <c r="B34" s="108" t="s">
        <v>4925</v>
      </c>
      <c r="C34" s="109">
        <v>0.0014791931486432507</v>
      </c>
      <c r="D34" s="111">
        <v>2</v>
      </c>
      <c r="E34" s="112">
        <v>102.03089279999999</v>
      </c>
      <c r="F34" s="110" t="s">
        <v>1375</v>
      </c>
      <c r="H34" s="108" t="s">
        <v>4926</v>
      </c>
      <c r="I34" s="175" t="s">
        <v>404</v>
      </c>
    </row>
    <row r="35" spans="1:9" ht="12.75">
      <c r="A35" s="108" t="s">
        <v>4927</v>
      </c>
      <c r="B35" s="108" t="s">
        <v>4928</v>
      </c>
      <c r="C35" s="109">
        <v>0.00030436782986868933</v>
      </c>
      <c r="D35" s="111">
        <v>2</v>
      </c>
      <c r="E35" s="112">
        <v>116.9496232</v>
      </c>
      <c r="F35" s="110" t="s">
        <v>1375</v>
      </c>
      <c r="H35" s="108" t="s">
        <v>4929</v>
      </c>
      <c r="I35" s="175" t="s">
        <v>404</v>
      </c>
    </row>
    <row r="36" spans="1:9" ht="12.75">
      <c r="A36" s="108" t="s">
        <v>4930</v>
      </c>
      <c r="B36" s="108" t="s">
        <v>4931</v>
      </c>
      <c r="C36" s="109">
        <v>0.0005543701638565315</v>
      </c>
      <c r="D36" s="111">
        <v>2</v>
      </c>
      <c r="E36" s="112">
        <v>131.38834</v>
      </c>
      <c r="F36" s="110" t="s">
        <v>6496</v>
      </c>
      <c r="H36" s="108" t="s">
        <v>4932</v>
      </c>
      <c r="I36" s="175" t="s">
        <v>404</v>
      </c>
    </row>
    <row r="37" spans="1:9" ht="12.75">
      <c r="A37" s="108" t="s">
        <v>4933</v>
      </c>
      <c r="B37" s="108" t="s">
        <v>4934</v>
      </c>
      <c r="C37" s="109">
        <v>0.02604828558976236</v>
      </c>
      <c r="D37" s="111">
        <v>2</v>
      </c>
      <c r="E37" s="112">
        <v>133.40422</v>
      </c>
      <c r="F37" s="110" t="s">
        <v>1375</v>
      </c>
      <c r="H37" s="108" t="s">
        <v>4935</v>
      </c>
      <c r="I37" s="175" t="s">
        <v>404</v>
      </c>
    </row>
    <row r="38" spans="1:9" ht="12.75">
      <c r="A38" s="108" t="s">
        <v>3037</v>
      </c>
      <c r="B38" s="108" t="s">
        <v>3038</v>
      </c>
      <c r="C38" s="109">
        <v>0.00018352212250536987</v>
      </c>
      <c r="D38" s="111">
        <v>2</v>
      </c>
      <c r="E38" s="112">
        <v>138.0118192</v>
      </c>
      <c r="F38" s="110" t="s">
        <v>1375</v>
      </c>
      <c r="H38" s="108" t="s">
        <v>3039</v>
      </c>
      <c r="I38" s="175" t="s">
        <v>404</v>
      </c>
    </row>
    <row r="39" spans="1:9" ht="12.75">
      <c r="A39" s="108" t="s">
        <v>3043</v>
      </c>
      <c r="B39" s="108" t="s">
        <v>3044</v>
      </c>
      <c r="C39" s="109">
        <v>0.003999183660804028</v>
      </c>
      <c r="D39" s="111">
        <v>2</v>
      </c>
      <c r="E39" s="112">
        <v>165.8334</v>
      </c>
      <c r="F39" s="110" t="s">
        <v>2802</v>
      </c>
      <c r="H39" s="108" t="s">
        <v>3045</v>
      </c>
      <c r="I39" s="175" t="s">
        <v>404</v>
      </c>
    </row>
    <row r="40" spans="1:9" ht="12.75">
      <c r="A40" s="108" t="s">
        <v>3052</v>
      </c>
      <c r="B40" s="108" t="s">
        <v>3053</v>
      </c>
      <c r="C40" s="109">
        <v>0.003383446439987295</v>
      </c>
      <c r="D40" s="111">
        <v>2</v>
      </c>
      <c r="E40" s="112">
        <v>187.37560960000002</v>
      </c>
      <c r="F40" s="110" t="s">
        <v>1375</v>
      </c>
      <c r="H40" s="108" t="s">
        <v>3054</v>
      </c>
      <c r="I40" s="175" t="s">
        <v>404</v>
      </c>
    </row>
    <row r="41" spans="1:9" ht="12.75">
      <c r="A41" s="108" t="s">
        <v>3058</v>
      </c>
      <c r="B41" s="108" t="s">
        <v>3059</v>
      </c>
      <c r="C41" s="109">
        <v>0.0005583615462728227</v>
      </c>
      <c r="D41" s="111">
        <v>3</v>
      </c>
      <c r="E41" s="112">
        <v>40.06386</v>
      </c>
      <c r="F41" s="110" t="s">
        <v>1245</v>
      </c>
      <c r="G41" s="110" t="s">
        <v>1671</v>
      </c>
      <c r="H41" s="108" t="s">
        <v>1673</v>
      </c>
      <c r="I41" s="175" t="s">
        <v>404</v>
      </c>
    </row>
    <row r="42" spans="1:9" ht="12.75">
      <c r="A42" s="108" t="s">
        <v>3060</v>
      </c>
      <c r="B42" s="108" t="s">
        <v>3061</v>
      </c>
      <c r="C42" s="109">
        <v>0.0004244417224759853</v>
      </c>
      <c r="D42" s="111">
        <v>3</v>
      </c>
      <c r="E42" s="112">
        <v>40.06386</v>
      </c>
      <c r="F42" s="110" t="s">
        <v>225</v>
      </c>
      <c r="G42" s="110" t="s">
        <v>1555</v>
      </c>
      <c r="H42" s="108" t="s">
        <v>1557</v>
      </c>
      <c r="I42" s="175" t="s">
        <v>404</v>
      </c>
    </row>
    <row r="43" spans="1:9" ht="12.75">
      <c r="A43" s="108" t="s">
        <v>3062</v>
      </c>
      <c r="B43" s="108" t="s">
        <v>3063</v>
      </c>
      <c r="C43" s="109">
        <v>0.011060234713920408</v>
      </c>
      <c r="D43" s="111">
        <v>3</v>
      </c>
      <c r="E43" s="112">
        <v>42.07974</v>
      </c>
      <c r="F43" s="110" t="s">
        <v>3972</v>
      </c>
      <c r="G43" s="110" t="s">
        <v>1228</v>
      </c>
      <c r="H43" s="108" t="s">
        <v>2221</v>
      </c>
      <c r="I43" s="175" t="s">
        <v>404</v>
      </c>
    </row>
    <row r="44" spans="1:9" ht="12.75">
      <c r="A44" s="108" t="s">
        <v>3064</v>
      </c>
      <c r="B44" s="108" t="s">
        <v>3065</v>
      </c>
      <c r="C44" s="109">
        <v>0.01655518840615424</v>
      </c>
      <c r="D44" s="111">
        <v>3</v>
      </c>
      <c r="E44" s="112">
        <v>44.09562</v>
      </c>
      <c r="F44" s="110" t="s">
        <v>3970</v>
      </c>
      <c r="G44" s="110" t="s">
        <v>6193</v>
      </c>
      <c r="H44" s="108" t="s">
        <v>5048</v>
      </c>
      <c r="I44" s="175" t="s">
        <v>404</v>
      </c>
    </row>
    <row r="45" spans="1:9" ht="12.75">
      <c r="A45" s="108" t="s">
        <v>3066</v>
      </c>
      <c r="B45" s="108" t="s">
        <v>3067</v>
      </c>
      <c r="C45" s="109">
        <v>0.0001794023974572327</v>
      </c>
      <c r="D45" s="111">
        <v>3</v>
      </c>
      <c r="E45" s="112">
        <v>53.06262</v>
      </c>
      <c r="F45" s="110" t="s">
        <v>2801</v>
      </c>
      <c r="H45" s="108" t="s">
        <v>3068</v>
      </c>
      <c r="I45" s="175" t="s">
        <v>404</v>
      </c>
    </row>
    <row r="46" spans="1:9" ht="12.75">
      <c r="A46" s="108" t="s">
        <v>3069</v>
      </c>
      <c r="B46" s="108" t="s">
        <v>3070</v>
      </c>
      <c r="C46" s="109">
        <v>0.0008034635258397154</v>
      </c>
      <c r="D46" s="111">
        <v>3</v>
      </c>
      <c r="E46" s="112">
        <v>56.06326</v>
      </c>
      <c r="F46" s="110" t="s">
        <v>3993</v>
      </c>
      <c r="G46" s="110" t="s">
        <v>397</v>
      </c>
      <c r="H46" s="108" t="s">
        <v>1918</v>
      </c>
      <c r="I46" s="175" t="s">
        <v>404</v>
      </c>
    </row>
    <row r="47" spans="1:9" ht="12.75">
      <c r="A47" s="108" t="s">
        <v>3071</v>
      </c>
      <c r="B47" s="108" t="s">
        <v>3072</v>
      </c>
      <c r="C47" s="109">
        <v>0.043481490476493634</v>
      </c>
      <c r="D47" s="111">
        <v>3</v>
      </c>
      <c r="E47" s="112">
        <v>58.07914</v>
      </c>
      <c r="F47" s="110" t="s">
        <v>1408</v>
      </c>
      <c r="G47" s="110" t="s">
        <v>401</v>
      </c>
      <c r="H47" s="108" t="s">
        <v>1935</v>
      </c>
      <c r="I47" s="175" t="s">
        <v>404</v>
      </c>
    </row>
    <row r="48" spans="1:9" ht="12.75">
      <c r="A48" s="108" t="s">
        <v>3073</v>
      </c>
      <c r="B48" s="108" t="s">
        <v>3074</v>
      </c>
      <c r="C48" s="109">
        <v>0.004640773155487919</v>
      </c>
      <c r="D48" s="111">
        <v>3</v>
      </c>
      <c r="E48" s="112">
        <v>58.07914</v>
      </c>
      <c r="F48" s="110" t="s">
        <v>3992</v>
      </c>
      <c r="G48" s="110" t="s">
        <v>414</v>
      </c>
      <c r="H48" s="108" t="s">
        <v>1529</v>
      </c>
      <c r="I48" s="175" t="s">
        <v>404</v>
      </c>
    </row>
    <row r="49" spans="1:9" ht="12.75">
      <c r="A49" s="108" t="s">
        <v>3078</v>
      </c>
      <c r="B49" s="108" t="s">
        <v>3079</v>
      </c>
      <c r="C49" s="109">
        <v>0.006925308258730076</v>
      </c>
      <c r="D49" s="111">
        <v>3</v>
      </c>
      <c r="E49" s="112">
        <v>59.110260000000004</v>
      </c>
      <c r="F49" s="110" t="s">
        <v>6487</v>
      </c>
      <c r="G49" s="110" t="s">
        <v>6317</v>
      </c>
      <c r="H49" s="108" t="s">
        <v>6315</v>
      </c>
      <c r="I49" s="175" t="s">
        <v>404</v>
      </c>
    </row>
    <row r="50" spans="1:9" ht="12.75">
      <c r="A50" s="108" t="s">
        <v>3080</v>
      </c>
      <c r="B50" s="108" t="s">
        <v>3081</v>
      </c>
      <c r="C50" s="109">
        <v>0.027206998887927034</v>
      </c>
      <c r="D50" s="111">
        <v>3</v>
      </c>
      <c r="E50" s="112">
        <v>60.09502</v>
      </c>
      <c r="F50" s="110" t="s">
        <v>225</v>
      </c>
      <c r="G50" s="110" t="s">
        <v>5533</v>
      </c>
      <c r="H50" s="108" t="s">
        <v>6541</v>
      </c>
      <c r="I50" s="175" t="s">
        <v>404</v>
      </c>
    </row>
    <row r="51" spans="1:9" ht="12.75">
      <c r="A51" s="108" t="s">
        <v>3082</v>
      </c>
      <c r="B51" s="108" t="s">
        <v>3083</v>
      </c>
      <c r="C51" s="109">
        <v>0.0010699126822840477</v>
      </c>
      <c r="D51" s="111">
        <v>3</v>
      </c>
      <c r="E51" s="112">
        <v>60.09502</v>
      </c>
      <c r="F51" s="110" t="s">
        <v>225</v>
      </c>
      <c r="G51" s="110" t="s">
        <v>1572</v>
      </c>
      <c r="H51" s="108" t="s">
        <v>1574</v>
      </c>
      <c r="I51" s="175" t="s">
        <v>404</v>
      </c>
    </row>
    <row r="52" spans="1:9" ht="12.75">
      <c r="A52" s="108" t="s">
        <v>3082</v>
      </c>
      <c r="B52" s="108" t="s">
        <v>3083</v>
      </c>
      <c r="C52" s="109">
        <v>0.0008481661266124155</v>
      </c>
      <c r="D52" s="111">
        <v>3</v>
      </c>
      <c r="E52" s="112">
        <v>60.09502</v>
      </c>
      <c r="F52" s="110" t="s">
        <v>225</v>
      </c>
      <c r="G52" s="110" t="s">
        <v>1572</v>
      </c>
      <c r="H52" s="108" t="s">
        <v>1574</v>
      </c>
      <c r="I52" s="175" t="s">
        <v>404</v>
      </c>
    </row>
    <row r="53" spans="1:9" ht="12.75">
      <c r="A53" s="108" t="s">
        <v>3084</v>
      </c>
      <c r="B53" s="108" t="s">
        <v>3085</v>
      </c>
      <c r="C53" s="109">
        <v>0.00028769354247125737</v>
      </c>
      <c r="D53" s="111">
        <v>3</v>
      </c>
      <c r="E53" s="112">
        <v>72.06266</v>
      </c>
      <c r="F53" s="110" t="s">
        <v>1411</v>
      </c>
      <c r="G53" s="110" t="s">
        <v>396</v>
      </c>
      <c r="H53" s="108" t="s">
        <v>1917</v>
      </c>
      <c r="I53" s="175" t="s">
        <v>404</v>
      </c>
    </row>
    <row r="54" spans="1:9" ht="12.75">
      <c r="A54" s="108" t="s">
        <v>3091</v>
      </c>
      <c r="B54" s="108" t="s">
        <v>3092</v>
      </c>
      <c r="C54" s="109">
        <v>0.0005581457977585356</v>
      </c>
      <c r="D54" s="111">
        <v>3</v>
      </c>
      <c r="E54" s="112">
        <v>74.07854</v>
      </c>
      <c r="F54" s="110" t="s">
        <v>221</v>
      </c>
      <c r="G54" s="110" t="s">
        <v>6524</v>
      </c>
      <c r="H54" s="108" t="s">
        <v>2740</v>
      </c>
      <c r="I54" s="175" t="s">
        <v>404</v>
      </c>
    </row>
    <row r="55" spans="1:9" ht="12.75">
      <c r="A55" s="108" t="s">
        <v>3097</v>
      </c>
      <c r="B55" s="108" t="s">
        <v>3098</v>
      </c>
      <c r="C55" s="109">
        <v>0.006280021571539546</v>
      </c>
      <c r="D55" s="111">
        <v>3</v>
      </c>
      <c r="E55" s="112">
        <v>76.09442</v>
      </c>
      <c r="F55" s="110" t="s">
        <v>227</v>
      </c>
      <c r="G55" s="110" t="s">
        <v>5522</v>
      </c>
      <c r="H55" s="108" t="s">
        <v>6545</v>
      </c>
      <c r="I55" s="175" t="s">
        <v>404</v>
      </c>
    </row>
    <row r="56" spans="1:9" ht="12.75">
      <c r="A56" s="108" t="s">
        <v>3105</v>
      </c>
      <c r="B56" s="108" t="s">
        <v>3106</v>
      </c>
      <c r="C56" s="109">
        <v>0.006629051161566491</v>
      </c>
      <c r="D56" s="111">
        <v>3</v>
      </c>
      <c r="E56" s="112">
        <v>92.09382</v>
      </c>
      <c r="F56" s="110" t="s">
        <v>227</v>
      </c>
      <c r="G56" s="110" t="s">
        <v>5523</v>
      </c>
      <c r="H56" s="108" t="s">
        <v>2381</v>
      </c>
      <c r="I56" s="175" t="s">
        <v>404</v>
      </c>
    </row>
    <row r="57" spans="1:9" ht="12.75">
      <c r="A57" s="108" t="s">
        <v>3113</v>
      </c>
      <c r="B57" s="108" t="s">
        <v>3114</v>
      </c>
      <c r="C57" s="109">
        <v>0.0011056690921031132</v>
      </c>
      <c r="D57" s="111">
        <v>3</v>
      </c>
      <c r="E57" s="112">
        <v>110.96986000000001</v>
      </c>
      <c r="F57" s="110" t="s">
        <v>6496</v>
      </c>
      <c r="H57" s="108" t="s">
        <v>3115</v>
      </c>
      <c r="I57" s="175" t="s">
        <v>404</v>
      </c>
    </row>
    <row r="58" spans="1:9" ht="12.75">
      <c r="A58" s="108" t="s">
        <v>3116</v>
      </c>
      <c r="B58" s="108" t="s">
        <v>3117</v>
      </c>
      <c r="C58" s="109">
        <v>0.0011056690921031132</v>
      </c>
      <c r="D58" s="111">
        <v>3</v>
      </c>
      <c r="E58" s="112">
        <v>110.96986000000001</v>
      </c>
      <c r="F58" s="110" t="s">
        <v>6496</v>
      </c>
      <c r="H58" s="108" t="s">
        <v>3118</v>
      </c>
      <c r="I58" s="175" t="s">
        <v>404</v>
      </c>
    </row>
    <row r="59" spans="1:9" ht="12.75">
      <c r="A59" s="108" t="s">
        <v>3135</v>
      </c>
      <c r="B59" s="108" t="s">
        <v>3136</v>
      </c>
      <c r="C59" s="109">
        <v>0.001911692528479542</v>
      </c>
      <c r="D59" s="111">
        <v>4</v>
      </c>
      <c r="E59" s="112">
        <v>54.09044</v>
      </c>
      <c r="F59" s="110" t="s">
        <v>3973</v>
      </c>
      <c r="G59" s="110" t="s">
        <v>6161</v>
      </c>
      <c r="H59" s="108" t="s">
        <v>1677</v>
      </c>
      <c r="I59" s="175" t="s">
        <v>404</v>
      </c>
    </row>
    <row r="60" spans="1:9" ht="12.75">
      <c r="A60" s="108" t="s">
        <v>3143</v>
      </c>
      <c r="B60" s="108" t="s">
        <v>3144</v>
      </c>
      <c r="C60" s="109">
        <v>0.0034468018510759695</v>
      </c>
      <c r="D60" s="111">
        <v>4</v>
      </c>
      <c r="E60" s="112">
        <v>56.10632</v>
      </c>
      <c r="F60" s="110" t="s">
        <v>6484</v>
      </c>
      <c r="G60" s="110" t="s">
        <v>6552</v>
      </c>
      <c r="H60" s="108" t="s">
        <v>1438</v>
      </c>
      <c r="I60" s="175" t="s">
        <v>404</v>
      </c>
    </row>
    <row r="61" spans="1:9" ht="12.75">
      <c r="A61" s="108" t="s">
        <v>3145</v>
      </c>
      <c r="B61" s="108" t="s">
        <v>3146</v>
      </c>
      <c r="C61" s="109">
        <v>0.0017448899284281322</v>
      </c>
      <c r="D61" s="111">
        <v>4</v>
      </c>
      <c r="E61" s="112">
        <v>56.10632</v>
      </c>
      <c r="F61" s="110" t="s">
        <v>1245</v>
      </c>
      <c r="G61" s="110" t="s">
        <v>1229</v>
      </c>
      <c r="H61" s="108" t="s">
        <v>1255</v>
      </c>
      <c r="I61" s="175" t="s">
        <v>404</v>
      </c>
    </row>
    <row r="62" spans="1:9" ht="12.75">
      <c r="A62" s="108" t="s">
        <v>854</v>
      </c>
      <c r="B62" s="108" t="s">
        <v>855</v>
      </c>
      <c r="C62" s="109">
        <v>0.0010612976172881597</v>
      </c>
      <c r="D62" s="111">
        <v>4</v>
      </c>
      <c r="E62" s="112">
        <v>56.10632</v>
      </c>
      <c r="F62" s="110" t="s">
        <v>1246</v>
      </c>
      <c r="G62" s="110" t="s">
        <v>1263</v>
      </c>
      <c r="H62" s="108" t="s">
        <v>3530</v>
      </c>
      <c r="I62" s="175" t="s">
        <v>404</v>
      </c>
    </row>
    <row r="63" spans="1:9" ht="12.75">
      <c r="A63" s="108" t="s">
        <v>856</v>
      </c>
      <c r="B63" s="108" t="s">
        <v>857</v>
      </c>
      <c r="C63" s="109">
        <v>0.0007796826447826322</v>
      </c>
      <c r="D63" s="111">
        <v>4</v>
      </c>
      <c r="E63" s="112">
        <v>56.10632</v>
      </c>
      <c r="F63" s="110" t="s">
        <v>1246</v>
      </c>
      <c r="G63" s="110" t="s">
        <v>1262</v>
      </c>
      <c r="H63" s="108" t="s">
        <v>1440</v>
      </c>
      <c r="I63" s="175" t="s">
        <v>404</v>
      </c>
    </row>
    <row r="64" spans="1:9" ht="12.75">
      <c r="A64" s="108" t="s">
        <v>858</v>
      </c>
      <c r="B64" s="108" t="s">
        <v>859</v>
      </c>
      <c r="C64" s="109">
        <v>0.020797148071838557</v>
      </c>
      <c r="D64" s="111">
        <v>4</v>
      </c>
      <c r="E64" s="112">
        <v>58.1222</v>
      </c>
      <c r="F64" s="110" t="s">
        <v>3971</v>
      </c>
      <c r="G64" s="110" t="s">
        <v>6194</v>
      </c>
      <c r="H64" s="108" t="s">
        <v>5049</v>
      </c>
      <c r="I64" s="175" t="s">
        <v>404</v>
      </c>
    </row>
    <row r="65" spans="1:9" ht="12.75">
      <c r="A65" s="108" t="s">
        <v>860</v>
      </c>
      <c r="B65" s="108" t="s">
        <v>861</v>
      </c>
      <c r="C65" s="109">
        <v>0.008698427430222365</v>
      </c>
      <c r="D65" s="111">
        <v>4</v>
      </c>
      <c r="E65" s="112">
        <v>58.1222</v>
      </c>
      <c r="F65" s="110" t="s">
        <v>1242</v>
      </c>
      <c r="G65" s="110" t="s">
        <v>418</v>
      </c>
      <c r="H65" s="108" t="s">
        <v>6308</v>
      </c>
      <c r="I65" s="175" t="s">
        <v>404</v>
      </c>
    </row>
    <row r="66" spans="1:9" ht="12.75">
      <c r="A66" s="108" t="s">
        <v>862</v>
      </c>
      <c r="B66" s="108" t="s">
        <v>863</v>
      </c>
      <c r="C66" s="109">
        <v>0.0004155227023553016</v>
      </c>
      <c r="D66" s="111">
        <v>4</v>
      </c>
      <c r="E66" s="112">
        <v>70.08984</v>
      </c>
      <c r="F66" s="110" t="s">
        <v>6498</v>
      </c>
      <c r="G66" s="110" t="s">
        <v>1919</v>
      </c>
      <c r="H66" s="108" t="s">
        <v>1921</v>
      </c>
      <c r="I66" s="175" t="s">
        <v>404</v>
      </c>
    </row>
    <row r="67" spans="1:9" ht="12.75">
      <c r="A67" s="108" t="s">
        <v>864</v>
      </c>
      <c r="B67" s="108" t="s">
        <v>865</v>
      </c>
      <c r="C67" s="109">
        <v>0.0002857472110900988</v>
      </c>
      <c r="D67" s="111">
        <v>4</v>
      </c>
      <c r="E67" s="112">
        <v>70.08984</v>
      </c>
      <c r="F67" s="110" t="s">
        <v>352</v>
      </c>
      <c r="G67" s="110" t="s">
        <v>398</v>
      </c>
      <c r="H67" s="108" t="s">
        <v>866</v>
      </c>
      <c r="I67" s="175" t="s">
        <v>404</v>
      </c>
    </row>
    <row r="68" spans="1:9" ht="12.75">
      <c r="A68" s="108" t="s">
        <v>867</v>
      </c>
      <c r="B68" s="108" t="s">
        <v>868</v>
      </c>
      <c r="C68" s="109">
        <v>0.005099707788500462</v>
      </c>
      <c r="D68" s="111">
        <v>4</v>
      </c>
      <c r="E68" s="112">
        <v>72.10571999999999</v>
      </c>
      <c r="F68" s="110" t="s">
        <v>419</v>
      </c>
      <c r="G68" s="110" t="s">
        <v>419</v>
      </c>
      <c r="H68" s="108" t="s">
        <v>1939</v>
      </c>
      <c r="I68" s="175" t="s">
        <v>404</v>
      </c>
    </row>
    <row r="69" spans="1:9" ht="12.75">
      <c r="A69" s="108" t="s">
        <v>869</v>
      </c>
      <c r="B69" s="108" t="s">
        <v>870</v>
      </c>
      <c r="C69" s="109">
        <v>0.0011289536439281925</v>
      </c>
      <c r="D69" s="111">
        <v>4</v>
      </c>
      <c r="E69" s="112">
        <v>72.10571999999999</v>
      </c>
      <c r="F69" s="110" t="s">
        <v>1407</v>
      </c>
      <c r="G69" s="110" t="s">
        <v>2835</v>
      </c>
      <c r="H69" s="108" t="s">
        <v>1251</v>
      </c>
      <c r="I69" s="175" t="s">
        <v>404</v>
      </c>
    </row>
    <row r="70" spans="1:9" ht="12.75">
      <c r="A70" s="108" t="s">
        <v>871</v>
      </c>
      <c r="B70" s="108" t="s">
        <v>872</v>
      </c>
      <c r="C70" s="109">
        <v>0.0009717856933060875</v>
      </c>
      <c r="D70" s="111">
        <v>4</v>
      </c>
      <c r="E70" s="112">
        <v>72.10571999999999</v>
      </c>
      <c r="F70" s="110" t="s">
        <v>227</v>
      </c>
      <c r="G70" s="110" t="s">
        <v>5525</v>
      </c>
      <c r="H70" s="108" t="s">
        <v>873</v>
      </c>
      <c r="I70" s="175" t="s">
        <v>404</v>
      </c>
    </row>
    <row r="71" spans="1:9" ht="12.75">
      <c r="A71" s="108" t="s">
        <v>882</v>
      </c>
      <c r="B71" s="108" t="s">
        <v>883</v>
      </c>
      <c r="C71" s="109">
        <v>0.0013553113385768548</v>
      </c>
      <c r="D71" s="111">
        <v>4</v>
      </c>
      <c r="E71" s="112">
        <v>74.1216</v>
      </c>
      <c r="F71" s="110" t="s">
        <v>227</v>
      </c>
      <c r="G71" s="110" t="s">
        <v>1578</v>
      </c>
      <c r="H71" s="108" t="s">
        <v>1580</v>
      </c>
      <c r="I71" s="175" t="s">
        <v>404</v>
      </c>
    </row>
    <row r="72" spans="1:9" ht="12.75">
      <c r="A72" s="108" t="s">
        <v>884</v>
      </c>
      <c r="B72" s="108" t="s">
        <v>885</v>
      </c>
      <c r="C72" s="109">
        <v>0.00030390885236545635</v>
      </c>
      <c r="D72" s="111">
        <v>4</v>
      </c>
      <c r="E72" s="112">
        <v>74.1216</v>
      </c>
      <c r="F72" s="110" t="s">
        <v>227</v>
      </c>
      <c r="G72" s="110" t="s">
        <v>1575</v>
      </c>
      <c r="H72" s="108" t="s">
        <v>1577</v>
      </c>
      <c r="I72" s="175" t="s">
        <v>404</v>
      </c>
    </row>
    <row r="73" spans="1:9" ht="12.75">
      <c r="A73" s="108" t="s">
        <v>886</v>
      </c>
      <c r="B73" s="108" t="s">
        <v>887</v>
      </c>
      <c r="C73" s="109">
        <v>0.00028921150073409405</v>
      </c>
      <c r="D73" s="111">
        <v>4</v>
      </c>
      <c r="E73" s="112">
        <v>74.1216</v>
      </c>
      <c r="F73" s="110" t="s">
        <v>227</v>
      </c>
      <c r="G73" s="110" t="s">
        <v>5520</v>
      </c>
      <c r="H73" s="108" t="s">
        <v>6542</v>
      </c>
      <c r="I73" s="175" t="s">
        <v>404</v>
      </c>
    </row>
    <row r="74" spans="1:9" ht="12.75">
      <c r="A74" s="108" t="s">
        <v>892</v>
      </c>
      <c r="B74" s="108" t="s">
        <v>893</v>
      </c>
      <c r="C74" s="109">
        <v>0.00025648269228228655</v>
      </c>
      <c r="D74" s="111">
        <v>4</v>
      </c>
      <c r="E74" s="112">
        <v>86.08924</v>
      </c>
      <c r="F74" s="110" t="s">
        <v>6496</v>
      </c>
      <c r="G74" s="110" t="s">
        <v>1139</v>
      </c>
      <c r="H74" s="108" t="s">
        <v>1141</v>
      </c>
      <c r="I74" s="175" t="s">
        <v>404</v>
      </c>
    </row>
    <row r="75" spans="1:9" ht="12.75">
      <c r="A75" s="108" t="s">
        <v>907</v>
      </c>
      <c r="B75" s="108" t="s">
        <v>908</v>
      </c>
      <c r="C75" s="109">
        <v>0.0009445281266344891</v>
      </c>
      <c r="D75" s="111">
        <v>4</v>
      </c>
      <c r="E75" s="112">
        <v>88.10512</v>
      </c>
      <c r="F75" s="110" t="s">
        <v>2919</v>
      </c>
      <c r="G75" s="110" t="s">
        <v>6525</v>
      </c>
      <c r="H75" s="108" t="s">
        <v>2744</v>
      </c>
      <c r="I75" s="175" t="s">
        <v>404</v>
      </c>
    </row>
    <row r="76" spans="1:9" ht="12.75">
      <c r="A76" s="108" t="s">
        <v>911</v>
      </c>
      <c r="B76" s="108" t="s">
        <v>912</v>
      </c>
      <c r="C76" s="109">
        <v>0.00015480781935651276</v>
      </c>
      <c r="D76" s="111">
        <v>4</v>
      </c>
      <c r="E76" s="112">
        <v>88.5355</v>
      </c>
      <c r="F76" s="110" t="s">
        <v>6496</v>
      </c>
      <c r="H76" s="108" t="s">
        <v>913</v>
      </c>
      <c r="I76" s="175" t="s">
        <v>404</v>
      </c>
    </row>
    <row r="77" spans="1:9" ht="12.75">
      <c r="A77" s="108" t="s">
        <v>914</v>
      </c>
      <c r="B77" s="108" t="s">
        <v>915</v>
      </c>
      <c r="C77" s="109">
        <v>0.0002067119246329228</v>
      </c>
      <c r="D77" s="111">
        <v>4</v>
      </c>
      <c r="E77" s="112">
        <v>89.13623999999999</v>
      </c>
      <c r="F77" s="110" t="s">
        <v>2875</v>
      </c>
      <c r="G77" s="110" t="s">
        <v>436</v>
      </c>
      <c r="H77" s="108" t="s">
        <v>5009</v>
      </c>
      <c r="I77" s="175" t="s">
        <v>404</v>
      </c>
    </row>
    <row r="78" spans="1:9" ht="12.75">
      <c r="A78" s="108" t="s">
        <v>918</v>
      </c>
      <c r="B78" s="108" t="s">
        <v>919</v>
      </c>
      <c r="C78" s="109">
        <v>0.0008297682494134722</v>
      </c>
      <c r="D78" s="111">
        <v>4</v>
      </c>
      <c r="E78" s="112">
        <v>90.121</v>
      </c>
      <c r="F78" s="110" t="s">
        <v>227</v>
      </c>
      <c r="G78" s="110" t="s">
        <v>2292</v>
      </c>
      <c r="H78" s="108" t="s">
        <v>2294</v>
      </c>
      <c r="I78" s="175" t="s">
        <v>404</v>
      </c>
    </row>
    <row r="79" spans="1:9" ht="12.75">
      <c r="A79" s="108" t="s">
        <v>920</v>
      </c>
      <c r="B79" s="108" t="s">
        <v>921</v>
      </c>
      <c r="C79" s="109">
        <v>0.00017876983604677582</v>
      </c>
      <c r="D79" s="111">
        <v>4</v>
      </c>
      <c r="E79" s="112">
        <v>90.121</v>
      </c>
      <c r="F79" s="110" t="s">
        <v>227</v>
      </c>
      <c r="G79" s="110" t="s">
        <v>2289</v>
      </c>
      <c r="H79" s="108" t="s">
        <v>2291</v>
      </c>
      <c r="I79" s="175" t="s">
        <v>404</v>
      </c>
    </row>
    <row r="80" spans="1:9" ht="12.75">
      <c r="A80" s="108" t="s">
        <v>947</v>
      </c>
      <c r="B80" s="108" t="s">
        <v>948</v>
      </c>
      <c r="C80" s="109">
        <v>0.00043833943561228316</v>
      </c>
      <c r="D80" s="111">
        <v>4</v>
      </c>
      <c r="E80" s="112">
        <v>106.12039999999999</v>
      </c>
      <c r="F80" s="110" t="s">
        <v>227</v>
      </c>
      <c r="G80" s="110" t="s">
        <v>5536</v>
      </c>
      <c r="H80" s="108" t="s">
        <v>6517</v>
      </c>
      <c r="I80" s="175" t="s">
        <v>404</v>
      </c>
    </row>
    <row r="81" spans="1:9" ht="12.75">
      <c r="A81" s="108" t="s">
        <v>957</v>
      </c>
      <c r="B81" s="108" t="s">
        <v>958</v>
      </c>
      <c r="C81" s="109">
        <v>0.0004236514790294049</v>
      </c>
      <c r="D81" s="111">
        <v>5</v>
      </c>
      <c r="E81" s="112">
        <v>68.11702</v>
      </c>
      <c r="F81" s="110" t="s">
        <v>1246</v>
      </c>
      <c r="G81" s="110" t="s">
        <v>371</v>
      </c>
      <c r="H81" s="108" t="s">
        <v>5268</v>
      </c>
      <c r="I81" s="175" t="s">
        <v>404</v>
      </c>
    </row>
    <row r="82" spans="1:9" ht="12.75">
      <c r="A82" s="108" t="s">
        <v>5269</v>
      </c>
      <c r="B82" s="108" t="s">
        <v>5270</v>
      </c>
      <c r="C82" s="109">
        <v>0.00022504235499728052</v>
      </c>
      <c r="D82" s="111">
        <v>5</v>
      </c>
      <c r="E82" s="112">
        <v>68.11702</v>
      </c>
      <c r="F82" s="110" t="s">
        <v>3974</v>
      </c>
      <c r="G82" s="110" t="s">
        <v>2379</v>
      </c>
      <c r="H82" s="108" t="s">
        <v>1690</v>
      </c>
      <c r="I82" s="175" t="s">
        <v>404</v>
      </c>
    </row>
    <row r="83" spans="1:9" ht="12.75">
      <c r="A83" s="108" t="s">
        <v>5278</v>
      </c>
      <c r="B83" s="108" t="s">
        <v>5279</v>
      </c>
      <c r="C83" s="109">
        <v>0.002922109333692612</v>
      </c>
      <c r="D83" s="111">
        <v>5</v>
      </c>
      <c r="E83" s="112">
        <v>70.1329</v>
      </c>
      <c r="F83" s="110" t="s">
        <v>225</v>
      </c>
      <c r="G83" s="110" t="s">
        <v>2461</v>
      </c>
      <c r="H83" s="108" t="s">
        <v>5280</v>
      </c>
      <c r="I83" s="175" t="s">
        <v>404</v>
      </c>
    </row>
    <row r="84" spans="1:9" ht="12.75">
      <c r="A84" s="108" t="s">
        <v>5281</v>
      </c>
      <c r="B84" s="108" t="s">
        <v>5282</v>
      </c>
      <c r="C84" s="109">
        <v>0.0021475276009185152</v>
      </c>
      <c r="D84" s="111">
        <v>5</v>
      </c>
      <c r="E84" s="112">
        <v>70.1329</v>
      </c>
      <c r="F84" s="110" t="s">
        <v>6485</v>
      </c>
      <c r="G84" s="110" t="s">
        <v>1264</v>
      </c>
      <c r="H84" s="108" t="s">
        <v>3531</v>
      </c>
      <c r="I84" s="175" t="s">
        <v>404</v>
      </c>
    </row>
    <row r="85" spans="1:9" ht="12.75">
      <c r="A85" s="108" t="s">
        <v>5283</v>
      </c>
      <c r="B85" s="108" t="s">
        <v>5284</v>
      </c>
      <c r="C85" s="109">
        <v>0.001627323457107619</v>
      </c>
      <c r="D85" s="111">
        <v>5</v>
      </c>
      <c r="E85" s="112">
        <v>70.1329</v>
      </c>
      <c r="F85" s="110" t="s">
        <v>1246</v>
      </c>
      <c r="G85" s="110" t="s">
        <v>1266</v>
      </c>
      <c r="H85" s="108" t="s">
        <v>3533</v>
      </c>
      <c r="I85" s="175" t="s">
        <v>404</v>
      </c>
    </row>
    <row r="86" spans="1:9" ht="12.75">
      <c r="A86" s="108" t="s">
        <v>5285</v>
      </c>
      <c r="B86" s="108" t="s">
        <v>5286</v>
      </c>
      <c r="C86" s="109">
        <v>0.0009848979537689588</v>
      </c>
      <c r="D86" s="111">
        <v>5</v>
      </c>
      <c r="E86" s="112">
        <v>70.1329</v>
      </c>
      <c r="F86" s="110" t="s">
        <v>1245</v>
      </c>
      <c r="G86" s="110" t="s">
        <v>1230</v>
      </c>
      <c r="H86" s="108" t="s">
        <v>1256</v>
      </c>
      <c r="I86" s="175" t="s">
        <v>404</v>
      </c>
    </row>
    <row r="87" spans="1:9" ht="12.75">
      <c r="A87" s="108" t="s">
        <v>5287</v>
      </c>
      <c r="B87" s="108" t="s">
        <v>5288</v>
      </c>
      <c r="C87" s="109">
        <v>0.000937300923595526</v>
      </c>
      <c r="D87" s="111">
        <v>5</v>
      </c>
      <c r="E87" s="112">
        <v>70.1329</v>
      </c>
      <c r="F87" s="110" t="s">
        <v>1245</v>
      </c>
      <c r="G87" s="110" t="s">
        <v>1231</v>
      </c>
      <c r="H87" s="108" t="s">
        <v>1261</v>
      </c>
      <c r="I87" s="175" t="s">
        <v>404</v>
      </c>
    </row>
    <row r="88" spans="1:9" ht="12.75">
      <c r="A88" s="108" t="s">
        <v>5289</v>
      </c>
      <c r="B88" s="108" t="s">
        <v>5290</v>
      </c>
      <c r="C88" s="109">
        <v>0.0007901468459694966</v>
      </c>
      <c r="D88" s="111">
        <v>5</v>
      </c>
      <c r="E88" s="112">
        <v>70.1329</v>
      </c>
      <c r="F88" s="110" t="s">
        <v>1246</v>
      </c>
      <c r="G88" s="110" t="s">
        <v>1265</v>
      </c>
      <c r="H88" s="108" t="s">
        <v>3532</v>
      </c>
      <c r="I88" s="175" t="s">
        <v>404</v>
      </c>
    </row>
    <row r="89" spans="1:9" ht="12.75">
      <c r="A89" s="108" t="s">
        <v>5291</v>
      </c>
      <c r="B89" s="108" t="s">
        <v>5292</v>
      </c>
      <c r="C89" s="109">
        <v>0.0006939911094048912</v>
      </c>
      <c r="D89" s="111">
        <v>5</v>
      </c>
      <c r="E89" s="112">
        <v>70.1329</v>
      </c>
      <c r="F89" s="110" t="s">
        <v>6484</v>
      </c>
      <c r="G89" s="110" t="s">
        <v>6553</v>
      </c>
      <c r="H89" s="108" t="s">
        <v>1439</v>
      </c>
      <c r="I89" s="175" t="s">
        <v>404</v>
      </c>
    </row>
    <row r="90" spans="1:9" ht="12.75">
      <c r="A90" s="108" t="s">
        <v>5293</v>
      </c>
      <c r="B90" s="108" t="s">
        <v>5294</v>
      </c>
      <c r="C90" s="109">
        <v>0.03286411473238582</v>
      </c>
      <c r="D90" s="111">
        <v>5</v>
      </c>
      <c r="E90" s="112">
        <v>72.14878</v>
      </c>
      <c r="F90" s="110" t="s">
        <v>225</v>
      </c>
      <c r="G90" s="110" t="s">
        <v>405</v>
      </c>
      <c r="H90" s="108" t="s">
        <v>6309</v>
      </c>
      <c r="I90" s="175" t="s">
        <v>404</v>
      </c>
    </row>
    <row r="91" spans="1:9" ht="12.75">
      <c r="A91" s="108" t="s">
        <v>5295</v>
      </c>
      <c r="B91" s="108" t="s">
        <v>5296</v>
      </c>
      <c r="C91" s="109">
        <v>0.010663790892021744</v>
      </c>
      <c r="D91" s="111">
        <v>5</v>
      </c>
      <c r="E91" s="112">
        <v>72.14878</v>
      </c>
      <c r="F91" s="110" t="s">
        <v>225</v>
      </c>
      <c r="G91" s="110" t="s">
        <v>6195</v>
      </c>
      <c r="H91" s="108" t="s">
        <v>6391</v>
      </c>
      <c r="I91" s="175" t="s">
        <v>404</v>
      </c>
    </row>
    <row r="92" spans="1:9" ht="12.75">
      <c r="A92" s="108" t="s">
        <v>5295</v>
      </c>
      <c r="B92" s="108" t="s">
        <v>5296</v>
      </c>
      <c r="C92" s="109">
        <v>0.005752409656062997</v>
      </c>
      <c r="D92" s="111">
        <v>5</v>
      </c>
      <c r="E92" s="112">
        <v>72.14878</v>
      </c>
      <c r="F92" s="110" t="s">
        <v>225</v>
      </c>
      <c r="G92" s="110" t="s">
        <v>6195</v>
      </c>
      <c r="H92" s="108" t="s">
        <v>6391</v>
      </c>
      <c r="I92" s="175" t="s">
        <v>404</v>
      </c>
    </row>
    <row r="93" spans="1:9" ht="12.75">
      <c r="A93" s="108" t="s">
        <v>5310</v>
      </c>
      <c r="B93" s="108" t="s">
        <v>5311</v>
      </c>
      <c r="C93" s="109">
        <v>0.0002791261967100601</v>
      </c>
      <c r="D93" s="111">
        <v>5</v>
      </c>
      <c r="E93" s="112">
        <v>88.14818</v>
      </c>
      <c r="F93" s="110" t="s">
        <v>227</v>
      </c>
      <c r="G93" s="110" t="s">
        <v>1360</v>
      </c>
      <c r="H93" s="108" t="s">
        <v>5312</v>
      </c>
      <c r="I93" s="175" t="s">
        <v>404</v>
      </c>
    </row>
    <row r="94" spans="1:9" ht="12.75">
      <c r="A94" s="108" t="s">
        <v>5313</v>
      </c>
      <c r="B94" s="108" t="s">
        <v>1475</v>
      </c>
      <c r="C94" s="109">
        <v>0.0002582298430206028</v>
      </c>
      <c r="D94" s="111">
        <v>5</v>
      </c>
      <c r="E94" s="112">
        <v>88.14818</v>
      </c>
      <c r="F94" s="110" t="s">
        <v>227</v>
      </c>
      <c r="G94" s="110" t="s">
        <v>1474</v>
      </c>
      <c r="H94" s="108" t="s">
        <v>1476</v>
      </c>
      <c r="I94" s="175" t="s">
        <v>404</v>
      </c>
    </row>
    <row r="95" spans="1:9" ht="12.75">
      <c r="A95" s="108" t="s">
        <v>5319</v>
      </c>
      <c r="B95" s="108" t="s">
        <v>5320</v>
      </c>
      <c r="C95" s="109">
        <v>0.0007097793614729109</v>
      </c>
      <c r="D95" s="111">
        <v>5</v>
      </c>
      <c r="E95" s="112">
        <v>96.08406000000001</v>
      </c>
      <c r="F95" s="110" t="s">
        <v>6498</v>
      </c>
      <c r="H95" s="108" t="s">
        <v>5321</v>
      </c>
      <c r="I95" s="175" t="s">
        <v>404</v>
      </c>
    </row>
    <row r="96" spans="1:9" ht="12.75">
      <c r="A96" s="108" t="s">
        <v>5325</v>
      </c>
      <c r="B96" s="108" t="s">
        <v>5326</v>
      </c>
      <c r="C96" s="109">
        <v>0.00025389581459568146</v>
      </c>
      <c r="D96" s="111">
        <v>5</v>
      </c>
      <c r="E96" s="112">
        <v>99.13105999999999</v>
      </c>
      <c r="F96" s="110" t="s">
        <v>6487</v>
      </c>
      <c r="G96" s="110" t="s">
        <v>5028</v>
      </c>
      <c r="H96" s="108" t="s">
        <v>5327</v>
      </c>
      <c r="I96" s="175" t="s">
        <v>404</v>
      </c>
    </row>
    <row r="97" spans="1:9" ht="12.75">
      <c r="A97" s="108" t="s">
        <v>5328</v>
      </c>
      <c r="B97" s="108" t="s">
        <v>5329</v>
      </c>
      <c r="C97" s="109">
        <v>0.0007505276178756881</v>
      </c>
      <c r="D97" s="111">
        <v>5</v>
      </c>
      <c r="E97" s="112">
        <v>100.11582</v>
      </c>
      <c r="F97" s="110" t="s">
        <v>6496</v>
      </c>
      <c r="G97" s="110" t="s">
        <v>1152</v>
      </c>
      <c r="H97" s="108" t="s">
        <v>1154</v>
      </c>
      <c r="I97" s="175" t="s">
        <v>404</v>
      </c>
    </row>
    <row r="98" spans="1:9" ht="12.75">
      <c r="A98" s="108" t="s">
        <v>5338</v>
      </c>
      <c r="B98" s="108" t="s">
        <v>5339</v>
      </c>
      <c r="C98" s="109">
        <v>0.014519953894652087</v>
      </c>
      <c r="D98" s="111">
        <v>5</v>
      </c>
      <c r="E98" s="112">
        <v>102.13170000000001</v>
      </c>
      <c r="F98" s="110" t="s">
        <v>1242</v>
      </c>
      <c r="G98" s="110" t="s">
        <v>1221</v>
      </c>
      <c r="H98" s="108" t="s">
        <v>3552</v>
      </c>
      <c r="I98" s="175" t="s">
        <v>404</v>
      </c>
    </row>
    <row r="99" spans="1:9" ht="12.75">
      <c r="A99" s="108" t="s">
        <v>5372</v>
      </c>
      <c r="B99" s="108" t="s">
        <v>5373</v>
      </c>
      <c r="C99" s="109">
        <v>0.009225986231731176</v>
      </c>
      <c r="D99" s="111">
        <v>6</v>
      </c>
      <c r="E99" s="112">
        <v>78.11184</v>
      </c>
      <c r="F99" s="110" t="s">
        <v>3977</v>
      </c>
      <c r="G99" s="110" t="s">
        <v>5501</v>
      </c>
      <c r="H99" s="108" t="s">
        <v>5374</v>
      </c>
      <c r="I99" s="175" t="s">
        <v>404</v>
      </c>
    </row>
    <row r="100" spans="1:9" ht="12.75">
      <c r="A100" s="108" t="s">
        <v>5386</v>
      </c>
      <c r="B100" s="108" t="s">
        <v>5387</v>
      </c>
      <c r="C100" s="109">
        <v>0.005440456393280644</v>
      </c>
      <c r="D100" s="111">
        <v>6</v>
      </c>
      <c r="E100" s="112">
        <v>84.15948</v>
      </c>
      <c r="F100" s="110" t="s">
        <v>227</v>
      </c>
      <c r="G100" s="110" t="s">
        <v>423</v>
      </c>
      <c r="H100" s="108" t="s">
        <v>5388</v>
      </c>
      <c r="I100" s="175" t="s">
        <v>404</v>
      </c>
    </row>
    <row r="101" spans="1:9" ht="12.75">
      <c r="A101" s="108" t="s">
        <v>5389</v>
      </c>
      <c r="B101" s="108" t="s">
        <v>5390</v>
      </c>
      <c r="C101" s="109">
        <v>0.0018871180941068873</v>
      </c>
      <c r="D101" s="111">
        <v>6</v>
      </c>
      <c r="E101" s="112">
        <v>84.15948</v>
      </c>
      <c r="F101" s="110" t="s">
        <v>227</v>
      </c>
      <c r="G101" s="110" t="s">
        <v>422</v>
      </c>
      <c r="H101" s="108" t="s">
        <v>5391</v>
      </c>
      <c r="I101" s="175" t="s">
        <v>404</v>
      </c>
    </row>
    <row r="102" spans="1:9" ht="12.75">
      <c r="A102" s="108" t="s">
        <v>5392</v>
      </c>
      <c r="B102" s="108" t="s">
        <v>5393</v>
      </c>
      <c r="C102" s="109">
        <v>0.0012169869282969497</v>
      </c>
      <c r="D102" s="111">
        <v>6</v>
      </c>
      <c r="E102" s="112">
        <v>84.15948</v>
      </c>
      <c r="F102" s="110" t="s">
        <v>1245</v>
      </c>
      <c r="G102" s="110" t="s">
        <v>2227</v>
      </c>
      <c r="H102" s="108" t="s">
        <v>2229</v>
      </c>
      <c r="I102" s="175" t="s">
        <v>404</v>
      </c>
    </row>
    <row r="103" spans="1:9" ht="12.75">
      <c r="A103" s="108" t="s">
        <v>5394</v>
      </c>
      <c r="B103" s="108" t="s">
        <v>5395</v>
      </c>
      <c r="C103" s="109">
        <v>0.000684488007177769</v>
      </c>
      <c r="D103" s="111">
        <v>6</v>
      </c>
      <c r="E103" s="112">
        <v>84.15948</v>
      </c>
      <c r="F103" s="110" t="s">
        <v>1245</v>
      </c>
      <c r="G103" s="110" t="s">
        <v>1232</v>
      </c>
      <c r="H103" s="108" t="s">
        <v>2226</v>
      </c>
      <c r="I103" s="175" t="s">
        <v>404</v>
      </c>
    </row>
    <row r="104" spans="1:9" ht="12.75">
      <c r="A104" s="108" t="s">
        <v>5396</v>
      </c>
      <c r="B104" s="108" t="s">
        <v>5397</v>
      </c>
      <c r="C104" s="109">
        <v>0.00028025183546727405</v>
      </c>
      <c r="D104" s="111">
        <v>6</v>
      </c>
      <c r="E104" s="112">
        <v>84.15948</v>
      </c>
      <c r="F104" s="110" t="s">
        <v>6485</v>
      </c>
      <c r="G104" s="110" t="s">
        <v>1267</v>
      </c>
      <c r="H104" s="108" t="s">
        <v>3534</v>
      </c>
      <c r="I104" s="175" t="s">
        <v>404</v>
      </c>
    </row>
    <row r="105" spans="1:9" ht="12.75">
      <c r="A105" s="108" t="s">
        <v>5398</v>
      </c>
      <c r="B105" s="108" t="s">
        <v>5399</v>
      </c>
      <c r="C105" s="109">
        <v>0.00022283622662888882</v>
      </c>
      <c r="D105" s="111">
        <v>6</v>
      </c>
      <c r="E105" s="112">
        <v>84.15948</v>
      </c>
      <c r="F105" s="110" t="s">
        <v>1246</v>
      </c>
      <c r="G105" s="110" t="s">
        <v>2635</v>
      </c>
      <c r="H105" s="108" t="s">
        <v>2637</v>
      </c>
      <c r="I105" s="175" t="s">
        <v>404</v>
      </c>
    </row>
    <row r="106" spans="1:9" ht="12.75">
      <c r="A106" s="108" t="s">
        <v>5400</v>
      </c>
      <c r="B106" s="108" t="s">
        <v>5401</v>
      </c>
      <c r="C106" s="109">
        <v>0.00019735345325286056</v>
      </c>
      <c r="D106" s="111">
        <v>6</v>
      </c>
      <c r="E106" s="112">
        <v>84.15948</v>
      </c>
      <c r="F106" s="110" t="s">
        <v>6485</v>
      </c>
      <c r="H106" s="108" t="s">
        <v>5402</v>
      </c>
      <c r="I106" s="175" t="s">
        <v>404</v>
      </c>
    </row>
    <row r="107" spans="1:9" ht="12.75">
      <c r="A107" s="108" t="s">
        <v>5403</v>
      </c>
      <c r="B107" s="108" t="s">
        <v>5404</v>
      </c>
      <c r="C107" s="109">
        <v>0.00017009453684603093</v>
      </c>
      <c r="D107" s="111">
        <v>6</v>
      </c>
      <c r="E107" s="112">
        <v>84.15948</v>
      </c>
      <c r="F107" s="110" t="s">
        <v>1246</v>
      </c>
      <c r="G107" s="110" t="s">
        <v>1268</v>
      </c>
      <c r="H107" s="108" t="s">
        <v>3535</v>
      </c>
      <c r="I107" s="175" t="s">
        <v>404</v>
      </c>
    </row>
    <row r="108" spans="1:9" ht="12.75">
      <c r="A108" s="108" t="s">
        <v>5405</v>
      </c>
      <c r="B108" s="108" t="s">
        <v>5406</v>
      </c>
      <c r="C108" s="109">
        <v>0.00016432068922416892</v>
      </c>
      <c r="D108" s="111">
        <v>6</v>
      </c>
      <c r="E108" s="112">
        <v>84.15948</v>
      </c>
      <c r="F108" s="110" t="s">
        <v>1246</v>
      </c>
      <c r="G108" s="110" t="s">
        <v>2622</v>
      </c>
      <c r="H108" s="108" t="s">
        <v>2624</v>
      </c>
      <c r="I108" s="175" t="s">
        <v>404</v>
      </c>
    </row>
    <row r="109" spans="1:9" ht="12.75">
      <c r="A109" s="108" t="s">
        <v>5407</v>
      </c>
      <c r="B109" s="108" t="s">
        <v>5408</v>
      </c>
      <c r="C109" s="109">
        <v>0.00015986043341430003</v>
      </c>
      <c r="D109" s="111">
        <v>6</v>
      </c>
      <c r="E109" s="112">
        <v>84.15948</v>
      </c>
      <c r="F109" s="110" t="s">
        <v>6484</v>
      </c>
      <c r="G109" s="110" t="s">
        <v>2586</v>
      </c>
      <c r="H109" s="108" t="s">
        <v>2588</v>
      </c>
      <c r="I109" s="175" t="s">
        <v>404</v>
      </c>
    </row>
    <row r="110" spans="1:9" ht="12.75">
      <c r="A110" s="108" t="s">
        <v>5409</v>
      </c>
      <c r="B110" s="108" t="s">
        <v>5410</v>
      </c>
      <c r="C110" s="109">
        <v>0.00015628229691112103</v>
      </c>
      <c r="D110" s="111">
        <v>6</v>
      </c>
      <c r="E110" s="112">
        <v>84.15948</v>
      </c>
      <c r="F110" s="110" t="s">
        <v>1246</v>
      </c>
      <c r="G110" s="110" t="s">
        <v>1269</v>
      </c>
      <c r="H110" s="108" t="s">
        <v>3536</v>
      </c>
      <c r="I110" s="175" t="s">
        <v>404</v>
      </c>
    </row>
    <row r="111" spans="1:9" ht="12.75">
      <c r="A111" s="108" t="s">
        <v>5426</v>
      </c>
      <c r="B111" s="108" t="s">
        <v>5427</v>
      </c>
      <c r="C111" s="109">
        <v>0.008747509607142073</v>
      </c>
      <c r="D111" s="111">
        <v>6</v>
      </c>
      <c r="E111" s="112">
        <v>86.17536</v>
      </c>
      <c r="F111" s="110" t="s">
        <v>225</v>
      </c>
      <c r="G111" s="110" t="s">
        <v>6323</v>
      </c>
      <c r="H111" s="108" t="s">
        <v>6312</v>
      </c>
      <c r="I111" s="175" t="s">
        <v>404</v>
      </c>
    </row>
    <row r="112" spans="1:9" ht="12.75">
      <c r="A112" s="108" t="s">
        <v>5428</v>
      </c>
      <c r="B112" s="108" t="s">
        <v>5429</v>
      </c>
      <c r="C112" s="109">
        <v>0.006929910296561238</v>
      </c>
      <c r="D112" s="111">
        <v>6</v>
      </c>
      <c r="E112" s="112">
        <v>86.17536</v>
      </c>
      <c r="F112" s="110" t="s">
        <v>225</v>
      </c>
      <c r="G112" s="110" t="s">
        <v>6196</v>
      </c>
      <c r="H112" s="108" t="s">
        <v>6392</v>
      </c>
      <c r="I112" s="175" t="s">
        <v>404</v>
      </c>
    </row>
    <row r="113" spans="1:9" ht="12.75">
      <c r="A113" s="108" t="s">
        <v>5430</v>
      </c>
      <c r="B113" s="108" t="s">
        <v>5431</v>
      </c>
      <c r="C113" s="109">
        <v>0.005195485644968675</v>
      </c>
      <c r="D113" s="111">
        <v>6</v>
      </c>
      <c r="E113" s="112">
        <v>86.17536</v>
      </c>
      <c r="F113" s="110" t="s">
        <v>225</v>
      </c>
      <c r="G113" s="110" t="s">
        <v>1419</v>
      </c>
      <c r="H113" s="108" t="s">
        <v>6313</v>
      </c>
      <c r="I113" s="175" t="s">
        <v>404</v>
      </c>
    </row>
    <row r="114" spans="1:9" ht="12.75">
      <c r="A114" s="108" t="s">
        <v>5432</v>
      </c>
      <c r="B114" s="108" t="s">
        <v>5433</v>
      </c>
      <c r="C114" s="109">
        <v>0.0032249391373379197</v>
      </c>
      <c r="D114" s="111">
        <v>6</v>
      </c>
      <c r="E114" s="112">
        <v>86.17536</v>
      </c>
      <c r="F114" s="110" t="s">
        <v>225</v>
      </c>
      <c r="G114" s="110" t="s">
        <v>6322</v>
      </c>
      <c r="H114" s="108" t="s">
        <v>6311</v>
      </c>
      <c r="I114" s="175" t="s">
        <v>404</v>
      </c>
    </row>
    <row r="115" spans="1:9" ht="12.75">
      <c r="A115" s="108" t="s">
        <v>5434</v>
      </c>
      <c r="B115" s="108" t="s">
        <v>5689</v>
      </c>
      <c r="C115" s="109">
        <v>0.0018839736688681323</v>
      </c>
      <c r="D115" s="111">
        <v>6</v>
      </c>
      <c r="E115" s="112">
        <v>86.17536</v>
      </c>
      <c r="F115" s="110" t="s">
        <v>1242</v>
      </c>
      <c r="G115" s="110" t="s">
        <v>406</v>
      </c>
      <c r="H115" s="108" t="s">
        <v>6310</v>
      </c>
      <c r="I115" s="175" t="s">
        <v>404</v>
      </c>
    </row>
    <row r="116" spans="1:9" ht="12.75">
      <c r="A116" s="108" t="s">
        <v>5434</v>
      </c>
      <c r="B116" s="108" t="s">
        <v>5689</v>
      </c>
      <c r="C116" s="109">
        <v>0.00041109938297012366</v>
      </c>
      <c r="D116" s="111">
        <v>6</v>
      </c>
      <c r="E116" s="112">
        <v>86.17536</v>
      </c>
      <c r="F116" s="110" t="s">
        <v>1242</v>
      </c>
      <c r="G116" s="110" t="s">
        <v>406</v>
      </c>
      <c r="H116" s="108" t="s">
        <v>6310</v>
      </c>
      <c r="I116" s="175" t="s">
        <v>404</v>
      </c>
    </row>
    <row r="117" spans="1:9" ht="12.75">
      <c r="A117" s="108" t="s">
        <v>5693</v>
      </c>
      <c r="B117" s="108" t="s">
        <v>5694</v>
      </c>
      <c r="C117" s="109">
        <v>0.0012410729466403188</v>
      </c>
      <c r="D117" s="111">
        <v>6</v>
      </c>
      <c r="E117" s="112">
        <v>94.11124</v>
      </c>
      <c r="F117" s="110" t="s">
        <v>3995</v>
      </c>
      <c r="G117" s="110" t="s">
        <v>388</v>
      </c>
      <c r="H117" s="108" t="s">
        <v>2816</v>
      </c>
      <c r="I117" s="175" t="s">
        <v>404</v>
      </c>
    </row>
    <row r="118" spans="1:9" ht="12.75">
      <c r="A118" s="108" t="s">
        <v>5695</v>
      </c>
      <c r="B118" s="108" t="s">
        <v>5696</v>
      </c>
      <c r="C118" s="109">
        <v>0.000344682435975698</v>
      </c>
      <c r="D118" s="111">
        <v>6</v>
      </c>
      <c r="E118" s="112">
        <v>98.14299999999999</v>
      </c>
      <c r="F118" s="110" t="s">
        <v>6492</v>
      </c>
      <c r="G118" s="110" t="s">
        <v>439</v>
      </c>
      <c r="H118" s="108" t="s">
        <v>5697</v>
      </c>
      <c r="I118" s="175" t="s">
        <v>404</v>
      </c>
    </row>
    <row r="119" spans="1:9" ht="12.75">
      <c r="A119" s="108" t="s">
        <v>5701</v>
      </c>
      <c r="B119" s="108" t="s">
        <v>5702</v>
      </c>
      <c r="C119" s="109">
        <v>0.0015652885855904704</v>
      </c>
      <c r="D119" s="111">
        <v>6</v>
      </c>
      <c r="E119" s="112">
        <v>100.15888</v>
      </c>
      <c r="F119" s="110" t="s">
        <v>1407</v>
      </c>
      <c r="G119" s="110" t="s">
        <v>1898</v>
      </c>
      <c r="H119" s="108" t="s">
        <v>1900</v>
      </c>
      <c r="I119" s="175" t="s">
        <v>404</v>
      </c>
    </row>
    <row r="120" spans="1:9" ht="12.75">
      <c r="A120" s="108" t="s">
        <v>5703</v>
      </c>
      <c r="B120" s="108" t="s">
        <v>5704</v>
      </c>
      <c r="C120" s="109">
        <v>0.0007615751933814138</v>
      </c>
      <c r="D120" s="111">
        <v>6</v>
      </c>
      <c r="E120" s="112">
        <v>100.15888</v>
      </c>
      <c r="F120" s="110" t="s">
        <v>6492</v>
      </c>
      <c r="G120" s="110" t="s">
        <v>438</v>
      </c>
      <c r="H120" s="108" t="s">
        <v>1951</v>
      </c>
      <c r="I120" s="175" t="s">
        <v>404</v>
      </c>
    </row>
    <row r="121" spans="1:9" ht="12.75">
      <c r="A121" s="108" t="s">
        <v>5705</v>
      </c>
      <c r="B121" s="108" t="s">
        <v>5706</v>
      </c>
      <c r="C121" s="109">
        <v>0.00036260517948319925</v>
      </c>
      <c r="D121" s="111">
        <v>6</v>
      </c>
      <c r="E121" s="112">
        <v>100.15888</v>
      </c>
      <c r="F121" s="110" t="s">
        <v>6492</v>
      </c>
      <c r="G121" s="110" t="s">
        <v>1952</v>
      </c>
      <c r="H121" s="108" t="s">
        <v>1954</v>
      </c>
      <c r="I121" s="175" t="s">
        <v>404</v>
      </c>
    </row>
    <row r="122" spans="1:9" ht="12.75">
      <c r="A122" s="108" t="s">
        <v>5701</v>
      </c>
      <c r="B122" s="108" t="s">
        <v>5702</v>
      </c>
      <c r="C122" s="109">
        <v>0.00021950994721807316</v>
      </c>
      <c r="D122" s="111">
        <v>6</v>
      </c>
      <c r="E122" s="112">
        <v>100.15888</v>
      </c>
      <c r="F122" s="110" t="s">
        <v>1407</v>
      </c>
      <c r="G122" s="110" t="s">
        <v>1898</v>
      </c>
      <c r="H122" s="108" t="s">
        <v>1900</v>
      </c>
      <c r="I122" s="175" t="s">
        <v>404</v>
      </c>
    </row>
    <row r="123" spans="1:9" ht="12.75">
      <c r="A123" s="108" t="s">
        <v>5854</v>
      </c>
      <c r="B123" s="108" t="s">
        <v>5855</v>
      </c>
      <c r="C123" s="109">
        <v>0.001029385983538521</v>
      </c>
      <c r="D123" s="111">
        <v>6</v>
      </c>
      <c r="E123" s="112">
        <v>112.5569</v>
      </c>
      <c r="F123" s="110" t="s">
        <v>6467</v>
      </c>
      <c r="H123" s="108" t="s">
        <v>5856</v>
      </c>
      <c r="I123" s="175" t="s">
        <v>404</v>
      </c>
    </row>
    <row r="124" spans="1:9" ht="12.75">
      <c r="A124" s="108" t="s">
        <v>5861</v>
      </c>
      <c r="B124" s="108" t="s">
        <v>5862</v>
      </c>
      <c r="C124" s="109">
        <v>0.002947923839548847</v>
      </c>
      <c r="D124" s="111">
        <v>6</v>
      </c>
      <c r="E124" s="112">
        <v>116.15828</v>
      </c>
      <c r="F124" s="110" t="s">
        <v>225</v>
      </c>
      <c r="G124" s="110" t="s">
        <v>1223</v>
      </c>
      <c r="H124" s="108" t="s">
        <v>3553</v>
      </c>
      <c r="I124" s="175" t="s">
        <v>404</v>
      </c>
    </row>
    <row r="125" spans="1:9" ht="12.75">
      <c r="A125" s="108" t="s">
        <v>5863</v>
      </c>
      <c r="B125" s="108" t="s">
        <v>5864</v>
      </c>
      <c r="C125" s="109">
        <v>0.0001751896477671987</v>
      </c>
      <c r="D125" s="111">
        <v>6</v>
      </c>
      <c r="E125" s="112">
        <v>116.15828</v>
      </c>
      <c r="F125" s="110" t="s">
        <v>6492</v>
      </c>
      <c r="G125" s="110" t="s">
        <v>387</v>
      </c>
      <c r="H125" s="108" t="s">
        <v>5865</v>
      </c>
      <c r="I125" s="175" t="s">
        <v>404</v>
      </c>
    </row>
    <row r="126" spans="1:9" ht="12.75">
      <c r="A126" s="108" t="s">
        <v>5875</v>
      </c>
      <c r="B126" s="108" t="s">
        <v>5876</v>
      </c>
      <c r="C126" s="109">
        <v>0.00015480777528293716</v>
      </c>
      <c r="D126" s="111">
        <v>6</v>
      </c>
      <c r="E126" s="112">
        <v>116.20464</v>
      </c>
      <c r="F126" s="110" t="s">
        <v>6487</v>
      </c>
      <c r="H126" s="108" t="s">
        <v>5877</v>
      </c>
      <c r="I126" s="175" t="s">
        <v>404</v>
      </c>
    </row>
    <row r="127" spans="1:9" ht="12.75">
      <c r="A127" s="108" t="s">
        <v>5881</v>
      </c>
      <c r="B127" s="108" t="s">
        <v>5882</v>
      </c>
      <c r="C127" s="109">
        <v>0.0031519420605123413</v>
      </c>
      <c r="D127" s="111">
        <v>6</v>
      </c>
      <c r="E127" s="112">
        <v>118.17416</v>
      </c>
      <c r="F127" s="110" t="s">
        <v>227</v>
      </c>
      <c r="G127" s="110" t="s">
        <v>379</v>
      </c>
      <c r="H127" s="108" t="s">
        <v>6520</v>
      </c>
      <c r="I127" s="175" t="s">
        <v>404</v>
      </c>
    </row>
    <row r="128" spans="1:9" ht="12.75">
      <c r="A128" s="108" t="s">
        <v>5883</v>
      </c>
      <c r="B128" s="108" t="s">
        <v>5884</v>
      </c>
      <c r="C128" s="109">
        <v>0.0003332349622630263</v>
      </c>
      <c r="D128" s="111">
        <v>6</v>
      </c>
      <c r="E128" s="112">
        <v>118.17416</v>
      </c>
      <c r="F128" s="110" t="s">
        <v>227</v>
      </c>
      <c r="G128" s="110" t="s">
        <v>2304</v>
      </c>
      <c r="H128" s="108" t="s">
        <v>2480</v>
      </c>
      <c r="I128" s="175" t="s">
        <v>404</v>
      </c>
    </row>
    <row r="129" spans="1:9" ht="12.75">
      <c r="A129" s="108" t="s">
        <v>5896</v>
      </c>
      <c r="B129" s="108" t="s">
        <v>5897</v>
      </c>
      <c r="C129" s="109">
        <v>0.0001645686476290724</v>
      </c>
      <c r="D129" s="111">
        <v>6</v>
      </c>
      <c r="E129" s="112">
        <v>125.12528</v>
      </c>
      <c r="F129" s="110" t="s">
        <v>227</v>
      </c>
      <c r="I129" s="175" t="s">
        <v>404</v>
      </c>
    </row>
    <row r="130" spans="1:9" ht="12.75">
      <c r="A130" s="108" t="s">
        <v>5906</v>
      </c>
      <c r="B130" s="108" t="s">
        <v>5907</v>
      </c>
      <c r="C130" s="109">
        <v>0.001199553764541116</v>
      </c>
      <c r="D130" s="111">
        <v>6</v>
      </c>
      <c r="E130" s="112">
        <v>134.17356</v>
      </c>
      <c r="F130" s="110" t="s">
        <v>227</v>
      </c>
      <c r="G130" s="110" t="s">
        <v>381</v>
      </c>
      <c r="H130" s="108" t="s">
        <v>5908</v>
      </c>
      <c r="I130" s="175" t="s">
        <v>404</v>
      </c>
    </row>
    <row r="131" spans="1:9" ht="12.75">
      <c r="A131" s="108" t="s">
        <v>5909</v>
      </c>
      <c r="B131" s="108" t="s">
        <v>5910</v>
      </c>
      <c r="C131" s="109">
        <v>0.000737461715237736</v>
      </c>
      <c r="D131" s="111">
        <v>6</v>
      </c>
      <c r="E131" s="112">
        <v>134.17356</v>
      </c>
      <c r="F131" s="110" t="s">
        <v>227</v>
      </c>
      <c r="G131" s="110" t="s">
        <v>380</v>
      </c>
      <c r="H131" s="108" t="s">
        <v>3901</v>
      </c>
      <c r="I131" s="175" t="s">
        <v>404</v>
      </c>
    </row>
    <row r="132" spans="1:9" ht="12.75">
      <c r="A132" s="108" t="s">
        <v>5914</v>
      </c>
      <c r="B132" s="108" t="s">
        <v>3680</v>
      </c>
      <c r="C132" s="109">
        <v>0.000750922361483506</v>
      </c>
      <c r="D132" s="111">
        <v>6</v>
      </c>
      <c r="E132" s="112">
        <v>147.00196</v>
      </c>
      <c r="F132" s="110" t="s">
        <v>2803</v>
      </c>
      <c r="H132" s="108" t="s">
        <v>5915</v>
      </c>
      <c r="I132" s="175" t="s">
        <v>404</v>
      </c>
    </row>
    <row r="133" spans="1:9" ht="12.75">
      <c r="A133" s="108" t="s">
        <v>5916</v>
      </c>
      <c r="B133" s="108" t="s">
        <v>5917</v>
      </c>
      <c r="C133" s="109">
        <v>0.0007260027250592425</v>
      </c>
      <c r="D133" s="111">
        <v>6</v>
      </c>
      <c r="E133" s="112">
        <v>147.00196</v>
      </c>
      <c r="F133" s="110" t="s">
        <v>6467</v>
      </c>
      <c r="H133" s="108" t="s">
        <v>5918</v>
      </c>
      <c r="I133" s="175" t="s">
        <v>404</v>
      </c>
    </row>
    <row r="134" spans="1:9" ht="12.75">
      <c r="A134" s="108" t="s">
        <v>5922</v>
      </c>
      <c r="B134" s="108" t="s">
        <v>5923</v>
      </c>
      <c r="C134" s="109">
        <v>0.000869782437199599</v>
      </c>
      <c r="D134" s="111">
        <v>6</v>
      </c>
      <c r="E134" s="112">
        <v>149.1882</v>
      </c>
      <c r="F134" s="110" t="s">
        <v>1377</v>
      </c>
      <c r="G134" s="110" t="s">
        <v>5022</v>
      </c>
      <c r="H134" s="108" t="s">
        <v>5024</v>
      </c>
      <c r="I134" s="175" t="s">
        <v>404</v>
      </c>
    </row>
    <row r="135" spans="1:9" ht="12.75">
      <c r="A135" s="108" t="s">
        <v>3775</v>
      </c>
      <c r="B135" s="108" t="s">
        <v>3776</v>
      </c>
      <c r="C135" s="109">
        <v>0.0312863714878631</v>
      </c>
      <c r="D135" s="111">
        <v>7</v>
      </c>
      <c r="E135" s="112">
        <v>92.13842</v>
      </c>
      <c r="F135" s="110" t="s">
        <v>3978</v>
      </c>
      <c r="G135" s="110" t="s">
        <v>5502</v>
      </c>
      <c r="H135" s="108" t="s">
        <v>3777</v>
      </c>
      <c r="I135" s="175" t="s">
        <v>404</v>
      </c>
    </row>
    <row r="136" spans="1:9" ht="12.75">
      <c r="A136" s="108" t="s">
        <v>4667</v>
      </c>
      <c r="B136" s="108" t="s">
        <v>4668</v>
      </c>
      <c r="C136" s="109">
        <v>0.0034978044523338234</v>
      </c>
      <c r="D136" s="111">
        <v>7</v>
      </c>
      <c r="E136" s="112">
        <v>98.18606</v>
      </c>
      <c r="F136" s="110" t="s">
        <v>227</v>
      </c>
      <c r="G136" s="110" t="s">
        <v>345</v>
      </c>
      <c r="H136" s="108" t="s">
        <v>4669</v>
      </c>
      <c r="I136" s="175" t="s">
        <v>404</v>
      </c>
    </row>
    <row r="137" spans="1:9" ht="12.75">
      <c r="A137" s="108" t="s">
        <v>4670</v>
      </c>
      <c r="B137" s="108" t="s">
        <v>4671</v>
      </c>
      <c r="C137" s="109">
        <v>0.0006884812301792416</v>
      </c>
      <c r="D137" s="111">
        <v>7</v>
      </c>
      <c r="E137" s="112">
        <v>98.18606</v>
      </c>
      <c r="F137" s="110" t="s">
        <v>227</v>
      </c>
      <c r="G137" s="110" t="s">
        <v>2470</v>
      </c>
      <c r="H137" s="108" t="s">
        <v>4672</v>
      </c>
      <c r="I137" s="175" t="s">
        <v>404</v>
      </c>
    </row>
    <row r="138" spans="1:9" ht="12.75">
      <c r="A138" s="108" t="s">
        <v>4673</v>
      </c>
      <c r="B138" s="108" t="s">
        <v>4674</v>
      </c>
      <c r="C138" s="109">
        <v>0.0006187496744921076</v>
      </c>
      <c r="D138" s="111">
        <v>7</v>
      </c>
      <c r="E138" s="112">
        <v>98.18606</v>
      </c>
      <c r="F138" s="110" t="s">
        <v>227</v>
      </c>
      <c r="G138" s="110" t="s">
        <v>2470</v>
      </c>
      <c r="H138" s="108" t="s">
        <v>4672</v>
      </c>
      <c r="I138" s="175" t="s">
        <v>404</v>
      </c>
    </row>
    <row r="139" spans="1:9" ht="12.75">
      <c r="A139" s="108" t="s">
        <v>4675</v>
      </c>
      <c r="B139" s="108" t="s">
        <v>4676</v>
      </c>
      <c r="C139" s="109">
        <v>0.0003060556641489402</v>
      </c>
      <c r="D139" s="111">
        <v>7</v>
      </c>
      <c r="E139" s="112">
        <v>98.18606</v>
      </c>
      <c r="F139" s="110" t="s">
        <v>227</v>
      </c>
      <c r="G139" s="110" t="s">
        <v>424</v>
      </c>
      <c r="H139" s="108" t="s">
        <v>360</v>
      </c>
      <c r="I139" s="175" t="s">
        <v>404</v>
      </c>
    </row>
    <row r="140" spans="1:9" ht="12.75">
      <c r="A140" s="108" t="s">
        <v>4677</v>
      </c>
      <c r="B140" s="108" t="s">
        <v>4678</v>
      </c>
      <c r="C140" s="109">
        <v>0.00029119641644142943</v>
      </c>
      <c r="D140" s="111">
        <v>7</v>
      </c>
      <c r="E140" s="112">
        <v>98.18606</v>
      </c>
      <c r="F140" s="110" t="s">
        <v>227</v>
      </c>
      <c r="G140" s="110" t="s">
        <v>2468</v>
      </c>
      <c r="H140" s="108" t="s">
        <v>506</v>
      </c>
      <c r="I140" s="175" t="s">
        <v>404</v>
      </c>
    </row>
    <row r="141" spans="1:9" ht="12.75">
      <c r="A141" s="108" t="s">
        <v>4680</v>
      </c>
      <c r="B141" s="108" t="s">
        <v>2467</v>
      </c>
      <c r="C141" s="109">
        <v>0.00025370114549156525</v>
      </c>
      <c r="D141" s="111">
        <v>7</v>
      </c>
      <c r="E141" s="112">
        <v>98.18606</v>
      </c>
      <c r="F141" s="110" t="s">
        <v>225</v>
      </c>
      <c r="G141" s="110" t="s">
        <v>2466</v>
      </c>
      <c r="H141" s="108" t="s">
        <v>505</v>
      </c>
      <c r="I141" s="175" t="s">
        <v>404</v>
      </c>
    </row>
    <row r="142" spans="1:9" ht="12.75">
      <c r="A142" s="108" t="s">
        <v>4679</v>
      </c>
      <c r="B142" s="108" t="s">
        <v>2469</v>
      </c>
      <c r="C142" s="109">
        <v>0.00025370114549156525</v>
      </c>
      <c r="D142" s="111">
        <v>7</v>
      </c>
      <c r="E142" s="112">
        <v>98.18606</v>
      </c>
      <c r="F142" s="110" t="s">
        <v>227</v>
      </c>
      <c r="G142" s="110" t="s">
        <v>2468</v>
      </c>
      <c r="H142" s="108" t="s">
        <v>506</v>
      </c>
      <c r="I142" s="175" t="s">
        <v>404</v>
      </c>
    </row>
    <row r="143" spans="1:9" ht="12.75">
      <c r="A143" s="108" t="s">
        <v>4675</v>
      </c>
      <c r="B143" s="108" t="s">
        <v>4676</v>
      </c>
      <c r="C143" s="109">
        <v>0.000246433682637519</v>
      </c>
      <c r="D143" s="111">
        <v>7</v>
      </c>
      <c r="E143" s="112">
        <v>98.18606</v>
      </c>
      <c r="F143" s="110" t="s">
        <v>227</v>
      </c>
      <c r="G143" s="110" t="s">
        <v>424</v>
      </c>
      <c r="H143" s="108" t="s">
        <v>360</v>
      </c>
      <c r="I143" s="175" t="s">
        <v>404</v>
      </c>
    </row>
    <row r="144" spans="1:9" ht="12.75">
      <c r="A144" s="108" t="s">
        <v>4677</v>
      </c>
      <c r="B144" s="108" t="s">
        <v>4678</v>
      </c>
      <c r="C144" s="109">
        <v>0.000246433682637519</v>
      </c>
      <c r="D144" s="111">
        <v>7</v>
      </c>
      <c r="E144" s="112">
        <v>98.18606</v>
      </c>
      <c r="F144" s="110" t="s">
        <v>227</v>
      </c>
      <c r="G144" s="110" t="s">
        <v>2468</v>
      </c>
      <c r="H144" s="108" t="s">
        <v>506</v>
      </c>
      <c r="I144" s="175" t="s">
        <v>404</v>
      </c>
    </row>
    <row r="145" spans="1:9" ht="12.75">
      <c r="A145" s="108" t="s">
        <v>4681</v>
      </c>
      <c r="B145" s="108" t="s">
        <v>4682</v>
      </c>
      <c r="C145" s="109">
        <v>0.000246433682637519</v>
      </c>
      <c r="D145" s="111">
        <v>7</v>
      </c>
      <c r="E145" s="112">
        <v>98.18606</v>
      </c>
      <c r="F145" s="110" t="s">
        <v>227</v>
      </c>
      <c r="G145" s="110" t="s">
        <v>2468</v>
      </c>
      <c r="H145" s="108" t="s">
        <v>506</v>
      </c>
      <c r="I145" s="175" t="s">
        <v>404</v>
      </c>
    </row>
    <row r="146" spans="1:9" ht="12.75">
      <c r="A146" s="108" t="s">
        <v>4733</v>
      </c>
      <c r="B146" s="108" t="s">
        <v>4734</v>
      </c>
      <c r="C146" s="109">
        <v>0.004516975071785947</v>
      </c>
      <c r="D146" s="111">
        <v>7</v>
      </c>
      <c r="E146" s="112">
        <v>100.20194000000001</v>
      </c>
      <c r="F146" s="110" t="s">
        <v>227</v>
      </c>
      <c r="G146" s="110" t="s">
        <v>6197</v>
      </c>
      <c r="H146" s="108" t="s">
        <v>6393</v>
      </c>
      <c r="I146" s="175" t="s">
        <v>404</v>
      </c>
    </row>
    <row r="147" spans="1:9" ht="12.75">
      <c r="A147" s="108" t="s">
        <v>4733</v>
      </c>
      <c r="B147" s="108" t="s">
        <v>4734</v>
      </c>
      <c r="C147" s="109">
        <v>0.004339060996389705</v>
      </c>
      <c r="D147" s="111">
        <v>7</v>
      </c>
      <c r="E147" s="112">
        <v>100.20194000000001</v>
      </c>
      <c r="F147" s="110" t="s">
        <v>227</v>
      </c>
      <c r="G147" s="110" t="s">
        <v>6197</v>
      </c>
      <c r="H147" s="108" t="s">
        <v>6393</v>
      </c>
      <c r="I147" s="175" t="s">
        <v>404</v>
      </c>
    </row>
    <row r="148" spans="1:9" ht="12.75">
      <c r="A148" s="108" t="s">
        <v>4735</v>
      </c>
      <c r="B148" s="108" t="s">
        <v>4736</v>
      </c>
      <c r="C148" s="109">
        <v>0.0029047537827221878</v>
      </c>
      <c r="D148" s="111">
        <v>7</v>
      </c>
      <c r="E148" s="112">
        <v>100.20194000000001</v>
      </c>
      <c r="F148" s="110" t="s">
        <v>227</v>
      </c>
      <c r="G148" s="110" t="s">
        <v>6324</v>
      </c>
      <c r="H148" s="108" t="s">
        <v>3237</v>
      </c>
      <c r="I148" s="175" t="s">
        <v>404</v>
      </c>
    </row>
    <row r="149" spans="1:9" ht="12.75">
      <c r="A149" s="108" t="s">
        <v>4737</v>
      </c>
      <c r="B149" s="108" t="s">
        <v>4738</v>
      </c>
      <c r="C149" s="109">
        <v>0.0027163625477415595</v>
      </c>
      <c r="D149" s="111">
        <v>7</v>
      </c>
      <c r="E149" s="112">
        <v>100.20194000000001</v>
      </c>
      <c r="F149" s="110" t="s">
        <v>227</v>
      </c>
      <c r="G149" s="110" t="s">
        <v>6325</v>
      </c>
      <c r="H149" s="108" t="s">
        <v>3238</v>
      </c>
      <c r="I149" s="175" t="s">
        <v>404</v>
      </c>
    </row>
    <row r="150" spans="1:9" ht="12.75">
      <c r="A150" s="108" t="s">
        <v>4739</v>
      </c>
      <c r="B150" s="108" t="s">
        <v>4740</v>
      </c>
      <c r="C150" s="109">
        <v>0.002589928338652064</v>
      </c>
      <c r="D150" s="111">
        <v>7</v>
      </c>
      <c r="E150" s="112">
        <v>100.20194000000001</v>
      </c>
      <c r="F150" s="110" t="s">
        <v>227</v>
      </c>
      <c r="G150" s="110" t="s">
        <v>6326</v>
      </c>
      <c r="H150" s="108" t="s">
        <v>4741</v>
      </c>
      <c r="I150" s="175" t="s">
        <v>404</v>
      </c>
    </row>
    <row r="151" spans="1:9" ht="12.75">
      <c r="A151" s="108" t="s">
        <v>4742</v>
      </c>
      <c r="B151" s="108" t="s">
        <v>4743</v>
      </c>
      <c r="C151" s="109">
        <v>0.0022935130347790404</v>
      </c>
      <c r="D151" s="111">
        <v>7</v>
      </c>
      <c r="E151" s="112">
        <v>100.20194000000001</v>
      </c>
      <c r="F151" s="110" t="s">
        <v>225</v>
      </c>
      <c r="G151" s="110" t="s">
        <v>1311</v>
      </c>
      <c r="H151" s="108" t="s">
        <v>1313</v>
      </c>
      <c r="I151" s="175" t="s">
        <v>404</v>
      </c>
    </row>
    <row r="152" spans="1:9" ht="12.75">
      <c r="A152" s="108" t="s">
        <v>4739</v>
      </c>
      <c r="B152" s="108" t="s">
        <v>4740</v>
      </c>
      <c r="C152" s="109">
        <v>0.0012184443903246525</v>
      </c>
      <c r="D152" s="111">
        <v>7</v>
      </c>
      <c r="E152" s="112">
        <v>100.20194000000001</v>
      </c>
      <c r="F152" s="110" t="s">
        <v>227</v>
      </c>
      <c r="G152" s="110" t="s">
        <v>6326</v>
      </c>
      <c r="H152" s="108" t="s">
        <v>4741</v>
      </c>
      <c r="I152" s="175" t="s">
        <v>404</v>
      </c>
    </row>
    <row r="153" spans="1:9" ht="12.75">
      <c r="A153" s="108" t="s">
        <v>4737</v>
      </c>
      <c r="B153" s="108" t="s">
        <v>4738</v>
      </c>
      <c r="C153" s="109">
        <v>0.0012184443903246525</v>
      </c>
      <c r="D153" s="111">
        <v>7</v>
      </c>
      <c r="E153" s="112">
        <v>100.20194000000001</v>
      </c>
      <c r="F153" s="110" t="s">
        <v>227</v>
      </c>
      <c r="G153" s="110" t="s">
        <v>6325</v>
      </c>
      <c r="H153" s="108" t="s">
        <v>3238</v>
      </c>
      <c r="I153" s="175" t="s">
        <v>404</v>
      </c>
    </row>
    <row r="154" spans="1:9" ht="12.75">
      <c r="A154" s="108" t="s">
        <v>4742</v>
      </c>
      <c r="B154" s="108" t="s">
        <v>4743</v>
      </c>
      <c r="C154" s="109">
        <v>0.0012148230140830248</v>
      </c>
      <c r="D154" s="111">
        <v>7</v>
      </c>
      <c r="E154" s="112">
        <v>100.20194000000001</v>
      </c>
      <c r="F154" s="110" t="s">
        <v>225</v>
      </c>
      <c r="G154" s="110" t="s">
        <v>1311</v>
      </c>
      <c r="H154" s="108" t="s">
        <v>1313</v>
      </c>
      <c r="I154" s="175" t="s">
        <v>404</v>
      </c>
    </row>
    <row r="155" spans="1:9" ht="12.75">
      <c r="A155" s="108" t="s">
        <v>4747</v>
      </c>
      <c r="B155" s="108" t="s">
        <v>4748</v>
      </c>
      <c r="C155" s="109">
        <v>0.0012148230140830248</v>
      </c>
      <c r="D155" s="111">
        <v>7</v>
      </c>
      <c r="E155" s="112">
        <v>100.20194000000001</v>
      </c>
      <c r="F155" s="110" t="s">
        <v>225</v>
      </c>
      <c r="G155" s="110" t="s">
        <v>1304</v>
      </c>
      <c r="H155" s="108" t="s">
        <v>1306</v>
      </c>
      <c r="I155" s="175" t="s">
        <v>404</v>
      </c>
    </row>
    <row r="156" spans="1:9" ht="12.75">
      <c r="A156" s="108" t="s">
        <v>4744</v>
      </c>
      <c r="B156" s="108" t="s">
        <v>1319</v>
      </c>
      <c r="C156" s="109">
        <v>0.0012148230140830248</v>
      </c>
      <c r="D156" s="111">
        <v>7</v>
      </c>
      <c r="E156" s="112">
        <v>100.20194000000001</v>
      </c>
      <c r="F156" s="110" t="s">
        <v>227</v>
      </c>
      <c r="G156" s="110" t="s">
        <v>1420</v>
      </c>
      <c r="H156" s="108" t="s">
        <v>3543</v>
      </c>
      <c r="I156" s="175" t="s">
        <v>404</v>
      </c>
    </row>
    <row r="157" spans="1:9" ht="12.75">
      <c r="A157" s="108" t="s">
        <v>4735</v>
      </c>
      <c r="B157" s="108" t="s">
        <v>4736</v>
      </c>
      <c r="C157" s="109">
        <v>0.0012148230140830248</v>
      </c>
      <c r="D157" s="111">
        <v>7</v>
      </c>
      <c r="E157" s="112">
        <v>100.20194000000001</v>
      </c>
      <c r="F157" s="110" t="s">
        <v>227</v>
      </c>
      <c r="G157" s="110" t="s">
        <v>6324</v>
      </c>
      <c r="H157" s="108" t="s">
        <v>3237</v>
      </c>
      <c r="I157" s="175" t="s">
        <v>404</v>
      </c>
    </row>
    <row r="158" spans="1:9" ht="12.75">
      <c r="A158" s="108" t="s">
        <v>4745</v>
      </c>
      <c r="B158" s="108" t="s">
        <v>4746</v>
      </c>
      <c r="C158" s="109">
        <v>0.0012148230140830248</v>
      </c>
      <c r="D158" s="111">
        <v>7</v>
      </c>
      <c r="E158" s="112">
        <v>100.20194000000001</v>
      </c>
      <c r="F158" s="110" t="s">
        <v>1242</v>
      </c>
      <c r="G158" s="110" t="s">
        <v>1315</v>
      </c>
      <c r="H158" s="108" t="s">
        <v>1317</v>
      </c>
      <c r="I158" s="175" t="s">
        <v>404</v>
      </c>
    </row>
    <row r="159" spans="1:9" ht="12.75">
      <c r="A159" s="108" t="s">
        <v>4744</v>
      </c>
      <c r="B159" s="108" t="s">
        <v>1319</v>
      </c>
      <c r="C159" s="109">
        <v>0.0002901474707227274</v>
      </c>
      <c r="D159" s="111">
        <v>7</v>
      </c>
      <c r="E159" s="112">
        <v>100.20194000000001</v>
      </c>
      <c r="F159" s="110" t="s">
        <v>227</v>
      </c>
      <c r="G159" s="110" t="s">
        <v>1420</v>
      </c>
      <c r="H159" s="108" t="s">
        <v>3543</v>
      </c>
      <c r="I159" s="175" t="s">
        <v>404</v>
      </c>
    </row>
    <row r="160" spans="1:9" ht="12.75">
      <c r="A160" s="108" t="s">
        <v>4751</v>
      </c>
      <c r="B160" s="108" t="s">
        <v>4752</v>
      </c>
      <c r="C160" s="109">
        <v>0.0010678662172936698</v>
      </c>
      <c r="D160" s="111">
        <v>7</v>
      </c>
      <c r="E160" s="112">
        <v>106.12194</v>
      </c>
      <c r="F160" s="110" t="s">
        <v>351</v>
      </c>
      <c r="G160" s="110" t="s">
        <v>400</v>
      </c>
      <c r="H160" s="108" t="s">
        <v>4753</v>
      </c>
      <c r="I160" s="175" t="s">
        <v>404</v>
      </c>
    </row>
    <row r="161" spans="1:9" ht="12.75">
      <c r="A161" s="108" t="s">
        <v>4757</v>
      </c>
      <c r="B161" s="108" t="s">
        <v>4758</v>
      </c>
      <c r="C161" s="109">
        <v>0.0005332279220851632</v>
      </c>
      <c r="D161" s="111">
        <v>7</v>
      </c>
      <c r="E161" s="112">
        <v>108.13781999999999</v>
      </c>
      <c r="F161" s="110" t="s">
        <v>1244</v>
      </c>
      <c r="G161" s="110" t="s">
        <v>411</v>
      </c>
      <c r="H161" s="108" t="s">
        <v>4759</v>
      </c>
      <c r="I161" s="175" t="s">
        <v>404</v>
      </c>
    </row>
    <row r="162" spans="1:9" ht="12.75">
      <c r="A162" s="108" t="s">
        <v>4766</v>
      </c>
      <c r="B162" s="108" t="s">
        <v>4767</v>
      </c>
      <c r="C162" s="109">
        <v>0.0006639666073703388</v>
      </c>
      <c r="D162" s="111">
        <v>7</v>
      </c>
      <c r="E162" s="112">
        <v>114.18545999999999</v>
      </c>
      <c r="F162" s="110" t="s">
        <v>6492</v>
      </c>
      <c r="G162" s="110" t="s">
        <v>1963</v>
      </c>
      <c r="H162" s="108" t="s">
        <v>4768</v>
      </c>
      <c r="I162" s="175" t="s">
        <v>404</v>
      </c>
    </row>
    <row r="163" spans="1:9" ht="12.75">
      <c r="A163" s="108" t="s">
        <v>3789</v>
      </c>
      <c r="B163" s="108" t="s">
        <v>3790</v>
      </c>
      <c r="C163" s="109">
        <v>0.00038401454765214365</v>
      </c>
      <c r="D163" s="111">
        <v>7</v>
      </c>
      <c r="E163" s="112">
        <v>132.20074</v>
      </c>
      <c r="F163" s="110" t="s">
        <v>227</v>
      </c>
      <c r="G163" s="110" t="s">
        <v>3912</v>
      </c>
      <c r="H163" s="108" t="s">
        <v>3791</v>
      </c>
      <c r="I163" s="175" t="s">
        <v>404</v>
      </c>
    </row>
    <row r="164" spans="1:9" ht="12.75">
      <c r="A164" s="108" t="s">
        <v>3803</v>
      </c>
      <c r="B164" s="108" t="s">
        <v>3804</v>
      </c>
      <c r="C164" s="109">
        <v>0.0003398253148907484</v>
      </c>
      <c r="D164" s="111">
        <v>7</v>
      </c>
      <c r="E164" s="112">
        <v>148.20014</v>
      </c>
      <c r="F164" s="110" t="s">
        <v>227</v>
      </c>
      <c r="G164" s="110" t="s">
        <v>3921</v>
      </c>
      <c r="H164" s="108" t="s">
        <v>2679</v>
      </c>
      <c r="I164" s="175" t="s">
        <v>404</v>
      </c>
    </row>
    <row r="165" spans="1:9" ht="12.75">
      <c r="A165" s="108" t="s">
        <v>3808</v>
      </c>
      <c r="B165" s="108" t="s">
        <v>3809</v>
      </c>
      <c r="C165" s="109">
        <v>0.001385651451507148</v>
      </c>
      <c r="D165" s="111">
        <v>7</v>
      </c>
      <c r="E165" s="112">
        <v>180.5548696</v>
      </c>
      <c r="F165" s="110" t="s">
        <v>1375</v>
      </c>
      <c r="H165" s="108" t="s">
        <v>3810</v>
      </c>
      <c r="I165" s="175" t="s">
        <v>404</v>
      </c>
    </row>
    <row r="166" spans="1:9" ht="12.75">
      <c r="A166" s="108" t="s">
        <v>3811</v>
      </c>
      <c r="B166" s="108" t="s">
        <v>3812</v>
      </c>
      <c r="C166" s="109">
        <v>0.002345287204015835</v>
      </c>
      <c r="D166" s="111">
        <v>8</v>
      </c>
      <c r="E166" s="112">
        <v>104.14912</v>
      </c>
      <c r="F166" s="110" t="s">
        <v>6470</v>
      </c>
      <c r="G166" s="110" t="s">
        <v>5500</v>
      </c>
      <c r="H166" s="108" t="s">
        <v>3813</v>
      </c>
      <c r="I166" s="175" t="s">
        <v>404</v>
      </c>
    </row>
    <row r="167" spans="1:9" ht="12.75">
      <c r="A167" s="108" t="s">
        <v>3814</v>
      </c>
      <c r="B167" s="108" t="s">
        <v>3815</v>
      </c>
      <c r="C167" s="109">
        <v>0.009906588976000476</v>
      </c>
      <c r="D167" s="111">
        <v>8</v>
      </c>
      <c r="E167" s="112">
        <v>106.165</v>
      </c>
      <c r="F167" s="110" t="s">
        <v>3980</v>
      </c>
      <c r="G167" s="110" t="s">
        <v>6532</v>
      </c>
      <c r="H167" s="108" t="s">
        <v>3816</v>
      </c>
      <c r="I167" s="175" t="s">
        <v>404</v>
      </c>
    </row>
    <row r="168" spans="1:9" ht="12.75">
      <c r="A168" s="108" t="s">
        <v>3817</v>
      </c>
      <c r="B168" s="108" t="s">
        <v>3818</v>
      </c>
      <c r="C168" s="109">
        <v>0.0046691301443702446</v>
      </c>
      <c r="D168" s="111">
        <v>8</v>
      </c>
      <c r="E168" s="112">
        <v>106.165</v>
      </c>
      <c r="F168" s="110" t="s">
        <v>3981</v>
      </c>
      <c r="G168" s="110" t="s">
        <v>6533</v>
      </c>
      <c r="H168" s="108" t="s">
        <v>3819</v>
      </c>
      <c r="I168" s="175" t="s">
        <v>404</v>
      </c>
    </row>
    <row r="169" spans="1:9" ht="12.75">
      <c r="A169" s="108" t="s">
        <v>3820</v>
      </c>
      <c r="B169" s="108" t="s">
        <v>3821</v>
      </c>
      <c r="C169" s="109">
        <v>0.0036215382091502463</v>
      </c>
      <c r="D169" s="111">
        <v>8</v>
      </c>
      <c r="E169" s="112">
        <v>106.165</v>
      </c>
      <c r="F169" s="110" t="s">
        <v>3979</v>
      </c>
      <c r="G169" s="110" t="s">
        <v>5503</v>
      </c>
      <c r="H169" s="108" t="s">
        <v>3822</v>
      </c>
      <c r="I169" s="175" t="s">
        <v>404</v>
      </c>
    </row>
    <row r="170" spans="1:9" ht="12.75">
      <c r="A170" s="108" t="s">
        <v>3817</v>
      </c>
      <c r="B170" s="108" t="s">
        <v>3818</v>
      </c>
      <c r="C170" s="109">
        <v>0.0016869981700710587</v>
      </c>
      <c r="D170" s="111">
        <v>8</v>
      </c>
      <c r="E170" s="112">
        <v>106.165</v>
      </c>
      <c r="F170" s="110" t="s">
        <v>3981</v>
      </c>
      <c r="G170" s="110" t="s">
        <v>6533</v>
      </c>
      <c r="H170" s="108" t="s">
        <v>3819</v>
      </c>
      <c r="I170" s="175" t="s">
        <v>404</v>
      </c>
    </row>
    <row r="171" spans="1:9" ht="12.75">
      <c r="A171" s="108" t="s">
        <v>3823</v>
      </c>
      <c r="B171" s="108" t="s">
        <v>3824</v>
      </c>
      <c r="C171" s="109">
        <v>0.001576194421740209</v>
      </c>
      <c r="D171" s="111">
        <v>8</v>
      </c>
      <c r="E171" s="112">
        <v>106.165</v>
      </c>
      <c r="F171" s="110" t="s">
        <v>3982</v>
      </c>
      <c r="G171" s="110" t="s">
        <v>6534</v>
      </c>
      <c r="H171" s="108" t="s">
        <v>3825</v>
      </c>
      <c r="I171" s="175" t="s">
        <v>404</v>
      </c>
    </row>
    <row r="172" spans="1:9" ht="12.75">
      <c r="A172" s="108" t="s">
        <v>3820</v>
      </c>
      <c r="B172" s="108" t="s">
        <v>3821</v>
      </c>
      <c r="C172" s="109">
        <v>0.0013584689962232346</v>
      </c>
      <c r="D172" s="111">
        <v>8</v>
      </c>
      <c r="E172" s="112">
        <v>106.165</v>
      </c>
      <c r="F172" s="110" t="s">
        <v>3979</v>
      </c>
      <c r="G172" s="110" t="s">
        <v>5503</v>
      </c>
      <c r="H172" s="108" t="s">
        <v>3822</v>
      </c>
      <c r="I172" s="175" t="s">
        <v>404</v>
      </c>
    </row>
    <row r="173" spans="1:9" ht="12.75">
      <c r="A173" s="108" t="s">
        <v>3823</v>
      </c>
      <c r="B173" s="108" t="s">
        <v>3824</v>
      </c>
      <c r="C173" s="109">
        <v>0.0009460395792895225</v>
      </c>
      <c r="D173" s="111">
        <v>8</v>
      </c>
      <c r="E173" s="112">
        <v>106.165</v>
      </c>
      <c r="F173" s="110" t="s">
        <v>3982</v>
      </c>
      <c r="G173" s="110" t="s">
        <v>6534</v>
      </c>
      <c r="H173" s="108" t="s">
        <v>3825</v>
      </c>
      <c r="I173" s="175" t="s">
        <v>404</v>
      </c>
    </row>
    <row r="174" spans="1:9" ht="12.75">
      <c r="A174" s="108" t="s">
        <v>738</v>
      </c>
      <c r="B174" s="108" t="s">
        <v>739</v>
      </c>
      <c r="C174" s="109">
        <v>0.001008511528504882</v>
      </c>
      <c r="D174" s="111">
        <v>8</v>
      </c>
      <c r="E174" s="112">
        <v>112.21264</v>
      </c>
      <c r="F174" s="110" t="s">
        <v>227</v>
      </c>
      <c r="G174" s="110" t="s">
        <v>6386</v>
      </c>
      <c r="H174" s="108" t="s">
        <v>740</v>
      </c>
      <c r="I174" s="175" t="s">
        <v>404</v>
      </c>
    </row>
    <row r="175" spans="1:9" ht="12.75">
      <c r="A175" s="108" t="s">
        <v>741</v>
      </c>
      <c r="B175" s="108" t="s">
        <v>742</v>
      </c>
      <c r="C175" s="109">
        <v>0.0005096771203571463</v>
      </c>
      <c r="D175" s="111">
        <v>8</v>
      </c>
      <c r="E175" s="112">
        <v>112.21264</v>
      </c>
      <c r="F175" s="110" t="s">
        <v>227</v>
      </c>
      <c r="G175" s="110" t="s">
        <v>433</v>
      </c>
      <c r="H175" s="108" t="s">
        <v>743</v>
      </c>
      <c r="I175" s="175" t="s">
        <v>404</v>
      </c>
    </row>
    <row r="176" spans="1:9" ht="12.75">
      <c r="A176" s="108" t="s">
        <v>744</v>
      </c>
      <c r="B176" s="108" t="s">
        <v>745</v>
      </c>
      <c r="C176" s="109">
        <v>0.00035767828464817564</v>
      </c>
      <c r="D176" s="111">
        <v>8</v>
      </c>
      <c r="E176" s="112">
        <v>112.21264</v>
      </c>
      <c r="F176" s="110" t="s">
        <v>227</v>
      </c>
      <c r="G176" s="110" t="s">
        <v>6386</v>
      </c>
      <c r="H176" s="108" t="s">
        <v>740</v>
      </c>
      <c r="I176" s="175" t="s">
        <v>404</v>
      </c>
    </row>
    <row r="177" spans="1:9" ht="12.75">
      <c r="A177" s="108" t="s">
        <v>746</v>
      </c>
      <c r="B177" s="108" t="s">
        <v>4108</v>
      </c>
      <c r="C177" s="109">
        <v>0.0002661798480581723</v>
      </c>
      <c r="D177" s="111">
        <v>8</v>
      </c>
      <c r="E177" s="112">
        <v>112.21264</v>
      </c>
      <c r="F177" s="110" t="s">
        <v>227</v>
      </c>
      <c r="G177" s="110" t="s">
        <v>4107</v>
      </c>
      <c r="H177" s="108" t="s">
        <v>513</v>
      </c>
      <c r="I177" s="175" t="s">
        <v>404</v>
      </c>
    </row>
    <row r="178" spans="1:9" ht="12.75">
      <c r="A178" s="108" t="s">
        <v>747</v>
      </c>
      <c r="B178" s="108" t="s">
        <v>748</v>
      </c>
      <c r="C178" s="109">
        <v>0.0001769565709361084</v>
      </c>
      <c r="D178" s="111">
        <v>8</v>
      </c>
      <c r="E178" s="112">
        <v>112.21264</v>
      </c>
      <c r="F178" s="110" t="s">
        <v>227</v>
      </c>
      <c r="G178" s="110" t="s">
        <v>4111</v>
      </c>
      <c r="H178" s="108" t="s">
        <v>515</v>
      </c>
      <c r="I178" s="175" t="s">
        <v>404</v>
      </c>
    </row>
    <row r="179" spans="1:9" ht="12.75">
      <c r="A179" s="108" t="s">
        <v>749</v>
      </c>
      <c r="B179" s="108" t="s">
        <v>750</v>
      </c>
      <c r="C179" s="109">
        <v>0.00015923674858017549</v>
      </c>
      <c r="D179" s="111">
        <v>8</v>
      </c>
      <c r="E179" s="112">
        <v>112.21264</v>
      </c>
      <c r="F179" s="110" t="s">
        <v>227</v>
      </c>
      <c r="I179" s="175" t="s">
        <v>404</v>
      </c>
    </row>
    <row r="180" spans="1:9" ht="12.75">
      <c r="A180" s="108" t="s">
        <v>751</v>
      </c>
      <c r="B180" s="108" t="s">
        <v>752</v>
      </c>
      <c r="C180" s="109">
        <v>0.00015556929116137335</v>
      </c>
      <c r="D180" s="111">
        <v>8</v>
      </c>
      <c r="E180" s="112">
        <v>112.21264</v>
      </c>
      <c r="F180" s="110" t="s">
        <v>227</v>
      </c>
      <c r="G180" s="110" t="s">
        <v>4109</v>
      </c>
      <c r="H180" s="108" t="s">
        <v>514</v>
      </c>
      <c r="I180" s="175" t="s">
        <v>404</v>
      </c>
    </row>
    <row r="181" spans="1:9" ht="12.75">
      <c r="A181" s="108" t="s">
        <v>1707</v>
      </c>
      <c r="B181" s="108" t="s">
        <v>1708</v>
      </c>
      <c r="C181" s="109">
        <v>0.0063951034671024115</v>
      </c>
      <c r="D181" s="111">
        <v>8</v>
      </c>
      <c r="E181" s="112">
        <v>114.22852</v>
      </c>
      <c r="F181" s="110" t="s">
        <v>1242</v>
      </c>
      <c r="G181" s="110" t="s">
        <v>1421</v>
      </c>
      <c r="H181" s="108" t="s">
        <v>3544</v>
      </c>
      <c r="I181" s="175" t="s">
        <v>404</v>
      </c>
    </row>
    <row r="182" spans="1:9" ht="12.75">
      <c r="A182" s="108" t="s">
        <v>1709</v>
      </c>
      <c r="B182" s="108" t="s">
        <v>1710</v>
      </c>
      <c r="C182" s="109">
        <v>0.002228474588132051</v>
      </c>
      <c r="D182" s="111">
        <v>8</v>
      </c>
      <c r="E182" s="112">
        <v>114.22852</v>
      </c>
      <c r="F182" s="110" t="s">
        <v>227</v>
      </c>
      <c r="G182" s="110" t="s">
        <v>4040</v>
      </c>
      <c r="H182" s="108" t="s">
        <v>1711</v>
      </c>
      <c r="I182" s="175" t="s">
        <v>404</v>
      </c>
    </row>
    <row r="183" spans="1:9" ht="12.75">
      <c r="A183" s="108" t="s">
        <v>1712</v>
      </c>
      <c r="B183" s="108" t="s">
        <v>1713</v>
      </c>
      <c r="C183" s="109">
        <v>0.002195054348356975</v>
      </c>
      <c r="D183" s="111">
        <v>8</v>
      </c>
      <c r="E183" s="112">
        <v>114.22852</v>
      </c>
      <c r="F183" s="110" t="s">
        <v>227</v>
      </c>
      <c r="G183" s="110" t="s">
        <v>6198</v>
      </c>
      <c r="H183" s="108" t="s">
        <v>6394</v>
      </c>
      <c r="I183" s="175" t="s">
        <v>404</v>
      </c>
    </row>
    <row r="184" spans="1:9" ht="12.75">
      <c r="A184" s="108" t="s">
        <v>1714</v>
      </c>
      <c r="B184" s="108" t="s">
        <v>1715</v>
      </c>
      <c r="C184" s="109">
        <v>0.0018538139135206241</v>
      </c>
      <c r="D184" s="111">
        <v>8</v>
      </c>
      <c r="E184" s="112">
        <v>114.22852</v>
      </c>
      <c r="F184" s="110" t="s">
        <v>227</v>
      </c>
      <c r="G184" s="110" t="s">
        <v>4036</v>
      </c>
      <c r="H184" s="108" t="s">
        <v>4038</v>
      </c>
      <c r="I184" s="175" t="s">
        <v>404</v>
      </c>
    </row>
    <row r="185" spans="1:9" ht="12.75">
      <c r="A185" s="108" t="s">
        <v>1716</v>
      </c>
      <c r="B185" s="108" t="s">
        <v>1717</v>
      </c>
      <c r="C185" s="109">
        <v>0.0011402669108129156</v>
      </c>
      <c r="D185" s="111">
        <v>8</v>
      </c>
      <c r="E185" s="112">
        <v>114.22852</v>
      </c>
      <c r="F185" s="110" t="s">
        <v>227</v>
      </c>
      <c r="G185" s="110" t="s">
        <v>1436</v>
      </c>
      <c r="H185" s="108" t="s">
        <v>1718</v>
      </c>
      <c r="I185" s="175" t="s">
        <v>404</v>
      </c>
    </row>
    <row r="186" spans="1:9" ht="12.75">
      <c r="A186" s="108" t="s">
        <v>1719</v>
      </c>
      <c r="B186" s="108" t="s">
        <v>1720</v>
      </c>
      <c r="C186" s="109">
        <v>0.000934325857012027</v>
      </c>
      <c r="D186" s="111">
        <v>8</v>
      </c>
      <c r="E186" s="112">
        <v>114.22852</v>
      </c>
      <c r="F186" s="110" t="s">
        <v>227</v>
      </c>
      <c r="G186" s="110" t="s">
        <v>2492</v>
      </c>
      <c r="H186" s="108" t="s">
        <v>1721</v>
      </c>
      <c r="I186" s="175" t="s">
        <v>404</v>
      </c>
    </row>
    <row r="187" spans="1:9" ht="12.75">
      <c r="A187" s="108" t="s">
        <v>1722</v>
      </c>
      <c r="B187" s="108" t="s">
        <v>1723</v>
      </c>
      <c r="C187" s="109">
        <v>0.0008350409189015949</v>
      </c>
      <c r="D187" s="111">
        <v>8</v>
      </c>
      <c r="E187" s="112">
        <v>114.22852</v>
      </c>
      <c r="F187" s="110" t="s">
        <v>227</v>
      </c>
      <c r="G187" s="110" t="s">
        <v>1435</v>
      </c>
      <c r="H187" s="108" t="s">
        <v>1249</v>
      </c>
      <c r="I187" s="175" t="s">
        <v>404</v>
      </c>
    </row>
    <row r="188" spans="1:9" ht="12.75">
      <c r="A188" s="108" t="s">
        <v>1724</v>
      </c>
      <c r="B188" s="108" t="s">
        <v>1725</v>
      </c>
      <c r="C188" s="109">
        <v>0.0007154997899576731</v>
      </c>
      <c r="D188" s="111">
        <v>8</v>
      </c>
      <c r="E188" s="112">
        <v>114.22852</v>
      </c>
      <c r="F188" s="110" t="s">
        <v>227</v>
      </c>
      <c r="G188" s="110" t="s">
        <v>1422</v>
      </c>
      <c r="H188" s="108" t="s">
        <v>1726</v>
      </c>
      <c r="I188" s="175" t="s">
        <v>404</v>
      </c>
    </row>
    <row r="189" spans="1:9" ht="12.75">
      <c r="A189" s="108" t="s">
        <v>1727</v>
      </c>
      <c r="B189" s="108" t="s">
        <v>1728</v>
      </c>
      <c r="C189" s="109">
        <v>0.0004931118309153685</v>
      </c>
      <c r="D189" s="111">
        <v>8</v>
      </c>
      <c r="E189" s="112">
        <v>114.22852</v>
      </c>
      <c r="F189" s="110" t="s">
        <v>225</v>
      </c>
      <c r="G189" s="110" t="s">
        <v>4033</v>
      </c>
      <c r="H189" s="108" t="s">
        <v>4035</v>
      </c>
      <c r="I189" s="175" t="s">
        <v>404</v>
      </c>
    </row>
    <row r="190" spans="1:9" ht="12.75">
      <c r="A190" s="108" t="s">
        <v>1729</v>
      </c>
      <c r="B190" s="108" t="s">
        <v>1730</v>
      </c>
      <c r="C190" s="109">
        <v>0.00036472034536467394</v>
      </c>
      <c r="D190" s="111">
        <v>8</v>
      </c>
      <c r="E190" s="112">
        <v>114.22852</v>
      </c>
      <c r="F190" s="110" t="s">
        <v>227</v>
      </c>
      <c r="G190" s="110" t="s">
        <v>2496</v>
      </c>
      <c r="H190" s="108" t="s">
        <v>2498</v>
      </c>
      <c r="I190" s="175" t="s">
        <v>404</v>
      </c>
    </row>
    <row r="191" spans="1:9" ht="12.75">
      <c r="A191" s="108" t="s">
        <v>1731</v>
      </c>
      <c r="B191" s="108" t="s">
        <v>1732</v>
      </c>
      <c r="C191" s="109">
        <v>0.0001667468978409846</v>
      </c>
      <c r="D191" s="111">
        <v>8</v>
      </c>
      <c r="E191" s="112">
        <v>114.22852</v>
      </c>
      <c r="F191" s="110" t="s">
        <v>227</v>
      </c>
      <c r="H191" s="108" t="s">
        <v>1733</v>
      </c>
      <c r="I191" s="175" t="s">
        <v>404</v>
      </c>
    </row>
    <row r="192" spans="1:9" ht="12.75">
      <c r="A192" s="108" t="s">
        <v>1746</v>
      </c>
      <c r="B192" s="108" t="s">
        <v>1747</v>
      </c>
      <c r="C192" s="109">
        <v>0.0006615489086733496</v>
      </c>
      <c r="D192" s="111">
        <v>8</v>
      </c>
      <c r="E192" s="112">
        <v>120.14851999999999</v>
      </c>
      <c r="F192" s="110" t="s">
        <v>351</v>
      </c>
      <c r="H192" s="108" t="s">
        <v>1748</v>
      </c>
      <c r="I192" s="175" t="s">
        <v>404</v>
      </c>
    </row>
    <row r="193" spans="1:9" ht="12.75">
      <c r="A193" s="108" t="s">
        <v>1777</v>
      </c>
      <c r="B193" s="108" t="s">
        <v>1778</v>
      </c>
      <c r="C193" s="109">
        <v>0.0006147908082844938</v>
      </c>
      <c r="D193" s="111">
        <v>8</v>
      </c>
      <c r="E193" s="112">
        <v>138.16379999999998</v>
      </c>
      <c r="F193" s="110" t="s">
        <v>1244</v>
      </c>
      <c r="G193" s="110" t="s">
        <v>268</v>
      </c>
      <c r="H193" s="108" t="s">
        <v>2829</v>
      </c>
      <c r="I193" s="175" t="s">
        <v>404</v>
      </c>
    </row>
    <row r="194" spans="1:9" ht="12.75">
      <c r="A194" s="108" t="s">
        <v>1791</v>
      </c>
      <c r="B194" s="108" t="s">
        <v>2684</v>
      </c>
      <c r="C194" s="109">
        <v>0.0002554127360869781</v>
      </c>
      <c r="D194" s="111">
        <v>8</v>
      </c>
      <c r="E194" s="112">
        <v>146.22732</v>
      </c>
      <c r="F194" s="110" t="s">
        <v>227</v>
      </c>
      <c r="G194" s="110" t="s">
        <v>2683</v>
      </c>
      <c r="H194" s="108" t="s">
        <v>2685</v>
      </c>
      <c r="I194" s="175" t="s">
        <v>404</v>
      </c>
    </row>
    <row r="195" spans="1:9" ht="12.75">
      <c r="A195" s="108" t="s">
        <v>1802</v>
      </c>
      <c r="B195" s="108" t="s">
        <v>1803</v>
      </c>
      <c r="C195" s="109">
        <v>0.0013752791119464394</v>
      </c>
      <c r="D195" s="111">
        <v>8</v>
      </c>
      <c r="E195" s="112">
        <v>162.22672</v>
      </c>
      <c r="F195" s="110" t="s">
        <v>227</v>
      </c>
      <c r="G195" s="110" t="s">
        <v>1272</v>
      </c>
      <c r="H195" s="108" t="s">
        <v>2689</v>
      </c>
      <c r="I195" s="175" t="s">
        <v>404</v>
      </c>
    </row>
    <row r="196" spans="1:9" ht="12.75">
      <c r="A196" s="108" t="s">
        <v>1812</v>
      </c>
      <c r="B196" s="108" t="s">
        <v>1813</v>
      </c>
      <c r="C196" s="109">
        <v>0.00043814372710891566</v>
      </c>
      <c r="D196" s="111">
        <v>8</v>
      </c>
      <c r="E196" s="112">
        <v>296.61576</v>
      </c>
      <c r="F196" s="110" t="s">
        <v>1375</v>
      </c>
      <c r="H196" s="108" t="s">
        <v>1814</v>
      </c>
      <c r="I196" s="175" t="s">
        <v>404</v>
      </c>
    </row>
    <row r="197" spans="1:9" ht="12.75">
      <c r="A197" s="108" t="s">
        <v>1817</v>
      </c>
      <c r="B197" s="108" t="s">
        <v>1818</v>
      </c>
      <c r="C197" s="109">
        <v>0.00037043537602176934</v>
      </c>
      <c r="D197" s="111">
        <v>9</v>
      </c>
      <c r="E197" s="112">
        <v>118.1757</v>
      </c>
      <c r="F197" s="110" t="s">
        <v>6468</v>
      </c>
      <c r="G197" s="110" t="s">
        <v>1536</v>
      </c>
      <c r="H197" s="108" t="s">
        <v>1819</v>
      </c>
      <c r="I197" s="175" t="s">
        <v>404</v>
      </c>
    </row>
    <row r="198" spans="1:9" ht="12.75">
      <c r="A198" s="108" t="s">
        <v>1826</v>
      </c>
      <c r="B198" s="108" t="s">
        <v>1827</v>
      </c>
      <c r="C198" s="109">
        <v>0.004417236513081856</v>
      </c>
      <c r="D198" s="111">
        <v>9</v>
      </c>
      <c r="E198" s="112">
        <v>120.19158</v>
      </c>
      <c r="F198" s="110" t="s">
        <v>3984</v>
      </c>
      <c r="G198" s="110" t="s">
        <v>3541</v>
      </c>
      <c r="H198" s="108" t="s">
        <v>1828</v>
      </c>
      <c r="I198" s="175" t="s">
        <v>404</v>
      </c>
    </row>
    <row r="199" spans="1:9" ht="12.75">
      <c r="A199" s="108" t="s">
        <v>1829</v>
      </c>
      <c r="B199" s="108" t="s">
        <v>1830</v>
      </c>
      <c r="C199" s="109">
        <v>0.002674346822366502</v>
      </c>
      <c r="D199" s="111">
        <v>9</v>
      </c>
      <c r="E199" s="112">
        <v>120.19158</v>
      </c>
      <c r="F199" s="110" t="s">
        <v>1244</v>
      </c>
      <c r="G199" s="110" t="s">
        <v>6535</v>
      </c>
      <c r="H199" s="108" t="s">
        <v>1831</v>
      </c>
      <c r="I199" s="175" t="s">
        <v>404</v>
      </c>
    </row>
    <row r="200" spans="1:9" ht="12.75">
      <c r="A200" s="108" t="s">
        <v>1832</v>
      </c>
      <c r="B200" s="108" t="s">
        <v>1833</v>
      </c>
      <c r="C200" s="109">
        <v>0.0011025006950799233</v>
      </c>
      <c r="D200" s="111">
        <v>9</v>
      </c>
      <c r="E200" s="112">
        <v>120.19158</v>
      </c>
      <c r="F200" s="110" t="s">
        <v>3985</v>
      </c>
      <c r="G200" s="110" t="s">
        <v>3542</v>
      </c>
      <c r="H200" s="108" t="s">
        <v>1834</v>
      </c>
      <c r="I200" s="175" t="s">
        <v>404</v>
      </c>
    </row>
    <row r="201" spans="1:9" ht="12.75">
      <c r="A201" s="108" t="s">
        <v>1835</v>
      </c>
      <c r="B201" s="108" t="s">
        <v>1836</v>
      </c>
      <c r="C201" s="109">
        <v>0.0009462571532469984</v>
      </c>
      <c r="D201" s="111">
        <v>9</v>
      </c>
      <c r="E201" s="112">
        <v>120.19158</v>
      </c>
      <c r="F201" s="110" t="s">
        <v>1244</v>
      </c>
      <c r="G201" s="110" t="s">
        <v>6537</v>
      </c>
      <c r="H201" s="108" t="s">
        <v>1837</v>
      </c>
      <c r="I201" s="175" t="s">
        <v>404</v>
      </c>
    </row>
    <row r="202" spans="1:9" ht="12.75">
      <c r="A202" s="108" t="s">
        <v>1838</v>
      </c>
      <c r="B202" s="108" t="s">
        <v>1839</v>
      </c>
      <c r="C202" s="109">
        <v>0.0008129785754721455</v>
      </c>
      <c r="D202" s="111">
        <v>9</v>
      </c>
      <c r="E202" s="112">
        <v>120.19158</v>
      </c>
      <c r="F202" s="110" t="s">
        <v>1244</v>
      </c>
      <c r="G202" s="110" t="s">
        <v>6536</v>
      </c>
      <c r="H202" s="108" t="s">
        <v>1840</v>
      </c>
      <c r="I202" s="175" t="s">
        <v>404</v>
      </c>
    </row>
    <row r="203" spans="1:9" ht="12.75">
      <c r="A203" s="108" t="s">
        <v>1841</v>
      </c>
      <c r="B203" s="108" t="s">
        <v>1842</v>
      </c>
      <c r="C203" s="109">
        <v>0.0007427250826181203</v>
      </c>
      <c r="D203" s="111">
        <v>9</v>
      </c>
      <c r="E203" s="112">
        <v>120.19158</v>
      </c>
      <c r="F203" s="110" t="s">
        <v>3983</v>
      </c>
      <c r="G203" s="110" t="s">
        <v>3540</v>
      </c>
      <c r="H203" s="108" t="s">
        <v>1843</v>
      </c>
      <c r="I203" s="175" t="s">
        <v>404</v>
      </c>
    </row>
    <row r="204" spans="1:9" ht="12.75">
      <c r="A204" s="108" t="s">
        <v>1844</v>
      </c>
      <c r="B204" s="108" t="s">
        <v>1845</v>
      </c>
      <c r="C204" s="109">
        <v>0.0005866918855045146</v>
      </c>
      <c r="D204" s="111">
        <v>9</v>
      </c>
      <c r="E204" s="112">
        <v>120.19158</v>
      </c>
      <c r="F204" s="110" t="s">
        <v>1243</v>
      </c>
      <c r="G204" s="110" t="s">
        <v>5504</v>
      </c>
      <c r="H204" s="108" t="s">
        <v>1846</v>
      </c>
      <c r="I204" s="175" t="s">
        <v>404</v>
      </c>
    </row>
    <row r="205" spans="1:9" ht="12.75">
      <c r="A205" s="108" t="s">
        <v>1841</v>
      </c>
      <c r="B205" s="108" t="s">
        <v>1842</v>
      </c>
      <c r="C205" s="109">
        <v>0.000584317743536502</v>
      </c>
      <c r="D205" s="111">
        <v>9</v>
      </c>
      <c r="E205" s="112">
        <v>120.19158</v>
      </c>
      <c r="F205" s="110" t="s">
        <v>3983</v>
      </c>
      <c r="G205" s="110" t="s">
        <v>3540</v>
      </c>
      <c r="H205" s="108" t="s">
        <v>1843</v>
      </c>
      <c r="I205" s="175" t="s">
        <v>404</v>
      </c>
    </row>
    <row r="206" spans="1:9" ht="12.75">
      <c r="A206" s="108" t="s">
        <v>1832</v>
      </c>
      <c r="B206" s="108" t="s">
        <v>1833</v>
      </c>
      <c r="C206" s="109">
        <v>0.0005773739191765197</v>
      </c>
      <c r="D206" s="111">
        <v>9</v>
      </c>
      <c r="E206" s="112">
        <v>120.19158</v>
      </c>
      <c r="F206" s="110" t="s">
        <v>3985</v>
      </c>
      <c r="G206" s="110" t="s">
        <v>3542</v>
      </c>
      <c r="H206" s="108" t="s">
        <v>1834</v>
      </c>
      <c r="I206" s="175" t="s">
        <v>404</v>
      </c>
    </row>
    <row r="207" spans="1:9" ht="12.75">
      <c r="A207" s="108" t="s">
        <v>1835</v>
      </c>
      <c r="B207" s="108" t="s">
        <v>1836</v>
      </c>
      <c r="C207" s="109">
        <v>0.00024983830981501376</v>
      </c>
      <c r="D207" s="111">
        <v>9</v>
      </c>
      <c r="E207" s="112">
        <v>120.19158</v>
      </c>
      <c r="F207" s="110" t="s">
        <v>1244</v>
      </c>
      <c r="G207" s="110" t="s">
        <v>6537</v>
      </c>
      <c r="H207" s="108" t="s">
        <v>1837</v>
      </c>
      <c r="I207" s="175" t="s">
        <v>404</v>
      </c>
    </row>
    <row r="208" spans="1:9" ht="12.75">
      <c r="A208" s="108" t="s">
        <v>1838</v>
      </c>
      <c r="B208" s="108" t="s">
        <v>1839</v>
      </c>
      <c r="C208" s="109">
        <v>0.0002335646119784942</v>
      </c>
      <c r="D208" s="111">
        <v>9</v>
      </c>
      <c r="E208" s="112">
        <v>120.19158</v>
      </c>
      <c r="F208" s="110" t="s">
        <v>1244</v>
      </c>
      <c r="G208" s="110" t="s">
        <v>6536</v>
      </c>
      <c r="H208" s="108" t="s">
        <v>1840</v>
      </c>
      <c r="I208" s="175" t="s">
        <v>404</v>
      </c>
    </row>
    <row r="209" spans="1:9" ht="12.75">
      <c r="A209" s="108" t="s">
        <v>1858</v>
      </c>
      <c r="B209" s="108" t="s">
        <v>1859</v>
      </c>
      <c r="C209" s="109">
        <v>0.0003661293740979986</v>
      </c>
      <c r="D209" s="111">
        <v>9</v>
      </c>
      <c r="E209" s="112">
        <v>126.23922</v>
      </c>
      <c r="F209" s="110" t="s">
        <v>227</v>
      </c>
      <c r="G209" s="110" t="s">
        <v>6215</v>
      </c>
      <c r="H209" s="108" t="s">
        <v>1605</v>
      </c>
      <c r="I209" s="175" t="s">
        <v>404</v>
      </c>
    </row>
    <row r="210" spans="1:9" ht="12.75">
      <c r="A210" s="108" t="s">
        <v>1860</v>
      </c>
      <c r="B210" s="108" t="s">
        <v>1861</v>
      </c>
      <c r="C210" s="109">
        <v>0.00028929773072200715</v>
      </c>
      <c r="D210" s="111">
        <v>9</v>
      </c>
      <c r="E210" s="112">
        <v>126.23922</v>
      </c>
      <c r="F210" s="110" t="s">
        <v>227</v>
      </c>
      <c r="G210" s="110" t="s">
        <v>6213</v>
      </c>
      <c r="H210" s="108" t="s">
        <v>1862</v>
      </c>
      <c r="I210" s="175" t="s">
        <v>404</v>
      </c>
    </row>
    <row r="211" spans="1:9" ht="12.75">
      <c r="A211" s="108" t="s">
        <v>1863</v>
      </c>
      <c r="B211" s="108" t="s">
        <v>1864</v>
      </c>
      <c r="C211" s="109">
        <v>0.00019120173864017447</v>
      </c>
      <c r="D211" s="111">
        <v>9</v>
      </c>
      <c r="E211" s="112">
        <v>126.23922</v>
      </c>
      <c r="F211" s="110" t="s">
        <v>227</v>
      </c>
      <c r="G211" s="110" t="s">
        <v>6217</v>
      </c>
      <c r="H211" s="108" t="s">
        <v>1606</v>
      </c>
      <c r="I211" s="175" t="s">
        <v>404</v>
      </c>
    </row>
    <row r="212" spans="1:9" ht="12.75">
      <c r="A212" s="108" t="s">
        <v>1865</v>
      </c>
      <c r="B212" s="108" t="s">
        <v>1866</v>
      </c>
      <c r="C212" s="109">
        <v>0.00019120173864017447</v>
      </c>
      <c r="D212" s="111">
        <v>9</v>
      </c>
      <c r="E212" s="112">
        <v>126.23922</v>
      </c>
      <c r="F212" s="110" t="s">
        <v>227</v>
      </c>
      <c r="H212" s="108" t="s">
        <v>1867</v>
      </c>
      <c r="I212" s="175" t="s">
        <v>404</v>
      </c>
    </row>
    <row r="213" spans="1:9" ht="12.75">
      <c r="A213" s="108" t="s">
        <v>1868</v>
      </c>
      <c r="B213" s="108" t="s">
        <v>1869</v>
      </c>
      <c r="C213" s="109">
        <v>0.00019120173864017447</v>
      </c>
      <c r="D213" s="111">
        <v>9</v>
      </c>
      <c r="E213" s="112">
        <v>126.23922</v>
      </c>
      <c r="F213" s="110" t="s">
        <v>227</v>
      </c>
      <c r="I213" s="175" t="s">
        <v>404</v>
      </c>
    </row>
    <row r="214" spans="1:9" ht="12.75">
      <c r="A214" s="108" t="s">
        <v>4333</v>
      </c>
      <c r="B214" s="108" t="s">
        <v>4334</v>
      </c>
      <c r="C214" s="109">
        <v>0.002378526642349665</v>
      </c>
      <c r="D214" s="111">
        <v>9</v>
      </c>
      <c r="E214" s="112">
        <v>128.2551</v>
      </c>
      <c r="F214" s="110" t="s">
        <v>227</v>
      </c>
      <c r="G214" s="110" t="s">
        <v>6199</v>
      </c>
      <c r="H214" s="108" t="s">
        <v>6183</v>
      </c>
      <c r="I214" s="175" t="s">
        <v>404</v>
      </c>
    </row>
    <row r="215" spans="1:9" ht="12.75">
      <c r="A215" s="108" t="s">
        <v>4335</v>
      </c>
      <c r="B215" s="108" t="s">
        <v>4336</v>
      </c>
      <c r="C215" s="109">
        <v>0.0010811951105832917</v>
      </c>
      <c r="D215" s="111">
        <v>9</v>
      </c>
      <c r="E215" s="112">
        <v>128.2551</v>
      </c>
      <c r="F215" s="110" t="s">
        <v>225</v>
      </c>
      <c r="G215" s="110" t="s">
        <v>2517</v>
      </c>
      <c r="H215" s="108" t="s">
        <v>2519</v>
      </c>
      <c r="I215" s="175" t="s">
        <v>404</v>
      </c>
    </row>
    <row r="216" spans="1:9" ht="12.75">
      <c r="A216" s="108" t="s">
        <v>4337</v>
      </c>
      <c r="B216" s="108" t="s">
        <v>5725</v>
      </c>
      <c r="C216" s="109">
        <v>0.0006047355906376779</v>
      </c>
      <c r="D216" s="111">
        <v>9</v>
      </c>
      <c r="E216" s="112">
        <v>128.2551</v>
      </c>
      <c r="F216" s="110" t="s">
        <v>227</v>
      </c>
      <c r="G216" s="110" t="s">
        <v>6163</v>
      </c>
      <c r="H216" s="108" t="s">
        <v>3236</v>
      </c>
      <c r="I216" s="175" t="s">
        <v>404</v>
      </c>
    </row>
    <row r="217" spans="1:9" ht="12.75">
      <c r="A217" s="108" t="s">
        <v>4338</v>
      </c>
      <c r="B217" s="108" t="s">
        <v>4339</v>
      </c>
      <c r="C217" s="109">
        <v>0.0004573140132796015</v>
      </c>
      <c r="D217" s="111">
        <v>9</v>
      </c>
      <c r="E217" s="112">
        <v>128.2551</v>
      </c>
      <c r="F217" s="110" t="s">
        <v>227</v>
      </c>
      <c r="G217" s="110" t="s">
        <v>2538</v>
      </c>
      <c r="H217" s="108" t="s">
        <v>2540</v>
      </c>
      <c r="I217" s="175" t="s">
        <v>404</v>
      </c>
    </row>
    <row r="218" spans="1:9" ht="12.75">
      <c r="A218" s="108" t="s">
        <v>4340</v>
      </c>
      <c r="B218" s="108" t="s">
        <v>4341</v>
      </c>
      <c r="C218" s="109">
        <v>0.0003047250370031727</v>
      </c>
      <c r="D218" s="111">
        <v>9</v>
      </c>
      <c r="E218" s="112">
        <v>128.2551</v>
      </c>
      <c r="F218" s="110" t="s">
        <v>227</v>
      </c>
      <c r="G218" s="110" t="s">
        <v>2532</v>
      </c>
      <c r="H218" s="108" t="s">
        <v>2534</v>
      </c>
      <c r="I218" s="175" t="s">
        <v>404</v>
      </c>
    </row>
    <row r="219" spans="1:9" ht="12.75">
      <c r="A219" s="108" t="s">
        <v>4342</v>
      </c>
      <c r="B219" s="108" t="s">
        <v>5717</v>
      </c>
      <c r="C219" s="109">
        <v>0.0002713163331715781</v>
      </c>
      <c r="D219" s="111">
        <v>9</v>
      </c>
      <c r="E219" s="112">
        <v>128.2551</v>
      </c>
      <c r="F219" s="110" t="s">
        <v>227</v>
      </c>
      <c r="G219" s="110" t="s">
        <v>5716</v>
      </c>
      <c r="H219" s="108" t="s">
        <v>5718</v>
      </c>
      <c r="I219" s="175" t="s">
        <v>404</v>
      </c>
    </row>
    <row r="220" spans="1:9" ht="12.75">
      <c r="A220" s="108" t="s">
        <v>4343</v>
      </c>
      <c r="B220" s="108" t="s">
        <v>4344</v>
      </c>
      <c r="C220" s="109">
        <v>0.0001932819069998012</v>
      </c>
      <c r="D220" s="111">
        <v>9</v>
      </c>
      <c r="E220" s="112">
        <v>128.2551</v>
      </c>
      <c r="F220" s="110" t="s">
        <v>227</v>
      </c>
      <c r="G220" s="110" t="s">
        <v>2526</v>
      </c>
      <c r="H220" s="108" t="s">
        <v>2528</v>
      </c>
      <c r="I220" s="175" t="s">
        <v>404</v>
      </c>
    </row>
    <row r="221" spans="1:9" ht="12.75">
      <c r="A221" s="108" t="s">
        <v>4345</v>
      </c>
      <c r="B221" s="108" t="s">
        <v>4346</v>
      </c>
      <c r="C221" s="109">
        <v>0.00018687549757031197</v>
      </c>
      <c r="D221" s="111">
        <v>9</v>
      </c>
      <c r="E221" s="112">
        <v>128.2551</v>
      </c>
      <c r="F221" s="110" t="s">
        <v>227</v>
      </c>
      <c r="G221" s="110" t="s">
        <v>2523</v>
      </c>
      <c r="H221" s="108" t="s">
        <v>4347</v>
      </c>
      <c r="I221" s="175" t="s">
        <v>404</v>
      </c>
    </row>
    <row r="222" spans="1:9" ht="12.75">
      <c r="A222" s="108" t="s">
        <v>4348</v>
      </c>
      <c r="B222" s="108" t="s">
        <v>2545</v>
      </c>
      <c r="C222" s="109">
        <v>0.00017662350050514828</v>
      </c>
      <c r="D222" s="111">
        <v>9</v>
      </c>
      <c r="E222" s="112">
        <v>128.2551</v>
      </c>
      <c r="F222" s="110" t="s">
        <v>227</v>
      </c>
      <c r="G222" s="110" t="s">
        <v>2544</v>
      </c>
      <c r="H222" s="108" t="s">
        <v>2546</v>
      </c>
      <c r="I222" s="175" t="s">
        <v>404</v>
      </c>
    </row>
    <row r="223" spans="1:9" ht="12.75">
      <c r="A223" s="108" t="s">
        <v>4349</v>
      </c>
      <c r="B223" s="108" t="s">
        <v>5720</v>
      </c>
      <c r="C223" s="109">
        <v>0.00017662350050514828</v>
      </c>
      <c r="D223" s="111">
        <v>9</v>
      </c>
      <c r="E223" s="112">
        <v>128.2551</v>
      </c>
      <c r="F223" s="110" t="s">
        <v>227</v>
      </c>
      <c r="G223" s="110" t="s">
        <v>5719</v>
      </c>
      <c r="H223" s="108" t="s">
        <v>5721</v>
      </c>
      <c r="I223" s="175" t="s">
        <v>404</v>
      </c>
    </row>
    <row r="224" spans="1:9" ht="12.75">
      <c r="A224" s="108" t="s">
        <v>4350</v>
      </c>
      <c r="B224" s="108" t="s">
        <v>4351</v>
      </c>
      <c r="C224" s="109">
        <v>0.0001587182425978117</v>
      </c>
      <c r="D224" s="111">
        <v>9</v>
      </c>
      <c r="E224" s="112">
        <v>128.2551</v>
      </c>
      <c r="F224" s="110" t="s">
        <v>227</v>
      </c>
      <c r="H224" s="108" t="s">
        <v>4352</v>
      </c>
      <c r="I224" s="175" t="s">
        <v>404</v>
      </c>
    </row>
    <row r="225" spans="1:9" ht="12.75">
      <c r="A225" s="108" t="s">
        <v>4338</v>
      </c>
      <c r="B225" s="108" t="s">
        <v>4339</v>
      </c>
      <c r="C225" s="109">
        <v>0.0001556894829938916</v>
      </c>
      <c r="D225" s="111">
        <v>9</v>
      </c>
      <c r="E225" s="112">
        <v>128.2551</v>
      </c>
      <c r="F225" s="110" t="s">
        <v>227</v>
      </c>
      <c r="G225" s="110" t="s">
        <v>2538</v>
      </c>
      <c r="H225" s="108" t="s">
        <v>2540</v>
      </c>
      <c r="I225" s="175" t="s">
        <v>404</v>
      </c>
    </row>
    <row r="226" spans="1:9" ht="12.75">
      <c r="A226" s="108" t="s">
        <v>4337</v>
      </c>
      <c r="B226" s="108" t="s">
        <v>5725</v>
      </c>
      <c r="C226" s="109">
        <v>0.0001556894829938916</v>
      </c>
      <c r="D226" s="111">
        <v>9</v>
      </c>
      <c r="E226" s="112">
        <v>128.2551</v>
      </c>
      <c r="F226" s="110" t="s">
        <v>227</v>
      </c>
      <c r="G226" s="110" t="s">
        <v>6163</v>
      </c>
      <c r="H226" s="108" t="s">
        <v>3236</v>
      </c>
      <c r="I226" s="175" t="s">
        <v>404</v>
      </c>
    </row>
    <row r="227" spans="1:9" ht="12.75">
      <c r="A227" s="108" t="s">
        <v>4343</v>
      </c>
      <c r="B227" s="108" t="s">
        <v>4344</v>
      </c>
      <c r="C227" s="109">
        <v>0.0001556894829938916</v>
      </c>
      <c r="D227" s="111">
        <v>9</v>
      </c>
      <c r="E227" s="112">
        <v>128.2551</v>
      </c>
      <c r="F227" s="110" t="s">
        <v>227</v>
      </c>
      <c r="G227" s="110" t="s">
        <v>2526</v>
      </c>
      <c r="H227" s="108" t="s">
        <v>2528</v>
      </c>
      <c r="I227" s="175" t="s">
        <v>404</v>
      </c>
    </row>
    <row r="228" spans="1:9" ht="12.75">
      <c r="A228" s="108" t="s">
        <v>4353</v>
      </c>
      <c r="B228" s="108" t="s">
        <v>4354</v>
      </c>
      <c r="C228" s="109">
        <v>0.00015352284763565281</v>
      </c>
      <c r="D228" s="111">
        <v>9</v>
      </c>
      <c r="E228" s="112">
        <v>128.2551</v>
      </c>
      <c r="F228" s="110" t="s">
        <v>227</v>
      </c>
      <c r="H228" s="108" t="s">
        <v>4355</v>
      </c>
      <c r="I228" s="175" t="s">
        <v>404</v>
      </c>
    </row>
    <row r="229" spans="1:9" ht="12.75">
      <c r="A229" s="108" t="s">
        <v>4395</v>
      </c>
      <c r="B229" s="108" t="s">
        <v>4396</v>
      </c>
      <c r="C229" s="109">
        <v>0.00017486269570786238</v>
      </c>
      <c r="D229" s="111">
        <v>9</v>
      </c>
      <c r="E229" s="112">
        <v>142.23862</v>
      </c>
      <c r="F229" s="110" t="s">
        <v>1407</v>
      </c>
      <c r="G229" s="110" t="s">
        <v>4397</v>
      </c>
      <c r="H229" s="108" t="s">
        <v>4398</v>
      </c>
      <c r="I229" s="175" t="s">
        <v>404</v>
      </c>
    </row>
    <row r="230" spans="1:9" ht="12.75">
      <c r="A230" s="108" t="s">
        <v>4819</v>
      </c>
      <c r="B230" s="108" t="s">
        <v>252</v>
      </c>
      <c r="C230" s="109">
        <v>0.00016958902635651313</v>
      </c>
      <c r="D230" s="111">
        <v>9</v>
      </c>
      <c r="E230" s="112">
        <v>176.2533</v>
      </c>
      <c r="F230" s="110" t="s">
        <v>2156</v>
      </c>
      <c r="G230" s="110" t="s">
        <v>251</v>
      </c>
      <c r="H230" s="108" t="s">
        <v>253</v>
      </c>
      <c r="I230" s="175" t="s">
        <v>404</v>
      </c>
    </row>
    <row r="231" spans="1:9" ht="12.75">
      <c r="A231" s="108" t="s">
        <v>4820</v>
      </c>
      <c r="B231" s="108" t="s">
        <v>4821</v>
      </c>
      <c r="C231" s="109">
        <v>0.0006531253219196172</v>
      </c>
      <c r="D231" s="111">
        <v>9</v>
      </c>
      <c r="E231" s="112">
        <v>187.30238</v>
      </c>
      <c r="F231" s="110" t="s">
        <v>6487</v>
      </c>
      <c r="H231" s="108" t="s">
        <v>4822</v>
      </c>
      <c r="I231" s="175" t="s">
        <v>404</v>
      </c>
    </row>
    <row r="232" spans="1:9" ht="12.75">
      <c r="A232" s="108" t="s">
        <v>6715</v>
      </c>
      <c r="B232" s="108" t="s">
        <v>6716</v>
      </c>
      <c r="C232" s="109">
        <v>0.0003267968686100063</v>
      </c>
      <c r="D232" s="111">
        <v>9</v>
      </c>
      <c r="E232" s="112">
        <v>350.586301</v>
      </c>
      <c r="F232" s="110" t="s">
        <v>1244</v>
      </c>
      <c r="I232" s="175" t="s">
        <v>404</v>
      </c>
    </row>
    <row r="233" spans="1:9" ht="12.75">
      <c r="A233" s="108" t="s">
        <v>6717</v>
      </c>
      <c r="B233" s="108" t="s">
        <v>6718</v>
      </c>
      <c r="C233" s="109">
        <v>0.0007898197857598475</v>
      </c>
      <c r="D233" s="111">
        <v>10</v>
      </c>
      <c r="E233" s="112">
        <v>128.17052</v>
      </c>
      <c r="F233" s="110" t="s">
        <v>6468</v>
      </c>
      <c r="G233" s="110" t="s">
        <v>5538</v>
      </c>
      <c r="H233" s="108" t="s">
        <v>6719</v>
      </c>
      <c r="I233" s="175" t="s">
        <v>404</v>
      </c>
    </row>
    <row r="234" spans="1:9" ht="12.75">
      <c r="A234" s="108" t="s">
        <v>6743</v>
      </c>
      <c r="B234" s="108" t="s">
        <v>6744</v>
      </c>
      <c r="C234" s="109">
        <v>0.0010350475322603075</v>
      </c>
      <c r="D234" s="111">
        <v>10</v>
      </c>
      <c r="E234" s="112">
        <v>134.21816</v>
      </c>
      <c r="F234" s="110" t="s">
        <v>1243</v>
      </c>
      <c r="G234" s="110" t="s">
        <v>3605</v>
      </c>
      <c r="H234" s="108" t="s">
        <v>2669</v>
      </c>
      <c r="I234" s="175" t="s">
        <v>404</v>
      </c>
    </row>
    <row r="235" spans="1:9" ht="12.75">
      <c r="A235" s="108" t="s">
        <v>6745</v>
      </c>
      <c r="B235" s="108" t="s">
        <v>6746</v>
      </c>
      <c r="C235" s="109">
        <v>0.00045239195124292266</v>
      </c>
      <c r="D235" s="111">
        <v>10</v>
      </c>
      <c r="E235" s="112">
        <v>134.21816</v>
      </c>
      <c r="F235" s="110" t="s">
        <v>1244</v>
      </c>
      <c r="G235" s="110" t="s">
        <v>3614</v>
      </c>
      <c r="H235" s="108" t="s">
        <v>298</v>
      </c>
      <c r="I235" s="175" t="s">
        <v>404</v>
      </c>
    </row>
    <row r="236" spans="1:9" ht="12.75">
      <c r="A236" s="108" t="s">
        <v>6747</v>
      </c>
      <c r="B236" s="108" t="s">
        <v>6748</v>
      </c>
      <c r="C236" s="109">
        <v>0.00037341393830918617</v>
      </c>
      <c r="D236" s="111">
        <v>10</v>
      </c>
      <c r="E236" s="112">
        <v>134.21816</v>
      </c>
      <c r="F236" s="110" t="s">
        <v>1244</v>
      </c>
      <c r="G236" s="110" t="s">
        <v>2797</v>
      </c>
      <c r="H236" s="108" t="s">
        <v>608</v>
      </c>
      <c r="I236" s="175" t="s">
        <v>404</v>
      </c>
    </row>
    <row r="237" spans="1:9" ht="12.75">
      <c r="A237" s="108" t="s">
        <v>6749</v>
      </c>
      <c r="B237" s="108" t="s">
        <v>6750</v>
      </c>
      <c r="C237" s="109">
        <v>0.00033281386401570246</v>
      </c>
      <c r="D237" s="111">
        <v>10</v>
      </c>
      <c r="E237" s="112">
        <v>134.21816</v>
      </c>
      <c r="F237" s="110" t="s">
        <v>1244</v>
      </c>
      <c r="G237" s="110" t="s">
        <v>347</v>
      </c>
      <c r="H237" s="108" t="s">
        <v>2307</v>
      </c>
      <c r="I237" s="175" t="s">
        <v>404</v>
      </c>
    </row>
    <row r="238" spans="1:9" ht="12.75">
      <c r="A238" s="108" t="s">
        <v>6751</v>
      </c>
      <c r="B238" s="108" t="s">
        <v>6752</v>
      </c>
      <c r="C238" s="109">
        <v>0.00024890600198437823</v>
      </c>
      <c r="D238" s="111">
        <v>10</v>
      </c>
      <c r="E238" s="112">
        <v>134.21816</v>
      </c>
      <c r="F238" s="110" t="s">
        <v>1244</v>
      </c>
      <c r="G238" s="110" t="s">
        <v>2799</v>
      </c>
      <c r="H238" s="108" t="s">
        <v>609</v>
      </c>
      <c r="I238" s="175" t="s">
        <v>404</v>
      </c>
    </row>
    <row r="239" spans="1:9" ht="12.75">
      <c r="A239" s="108" t="s">
        <v>6753</v>
      </c>
      <c r="B239" s="108" t="s">
        <v>6754</v>
      </c>
      <c r="C239" s="109">
        <v>0.00022758892454565927</v>
      </c>
      <c r="D239" s="111">
        <v>10</v>
      </c>
      <c r="E239" s="112">
        <v>134.21816</v>
      </c>
      <c r="F239" s="110" t="s">
        <v>1244</v>
      </c>
      <c r="G239" s="110" t="s">
        <v>2795</v>
      </c>
      <c r="H239" s="108" t="s">
        <v>607</v>
      </c>
      <c r="I239" s="175" t="s">
        <v>404</v>
      </c>
    </row>
    <row r="240" spans="1:9" ht="12.75">
      <c r="A240" s="108" t="s">
        <v>6755</v>
      </c>
      <c r="B240" s="108" t="s">
        <v>6756</v>
      </c>
      <c r="C240" s="109">
        <v>0.0001968518182972539</v>
      </c>
      <c r="D240" s="111">
        <v>10</v>
      </c>
      <c r="E240" s="112">
        <v>134.21816</v>
      </c>
      <c r="F240" s="110" t="s">
        <v>1244</v>
      </c>
      <c r="G240" s="110" t="s">
        <v>4950</v>
      </c>
      <c r="H240" s="108" t="s">
        <v>6757</v>
      </c>
      <c r="I240" s="175" t="s">
        <v>404</v>
      </c>
    </row>
    <row r="241" spans="1:9" ht="12.75">
      <c r="A241" s="108" t="s">
        <v>6758</v>
      </c>
      <c r="B241" s="108" t="s">
        <v>6759</v>
      </c>
      <c r="C241" s="109">
        <v>0.0001881196825271732</v>
      </c>
      <c r="D241" s="111">
        <v>10</v>
      </c>
      <c r="E241" s="112">
        <v>134.21816</v>
      </c>
      <c r="F241" s="110" t="s">
        <v>1244</v>
      </c>
      <c r="G241" s="110" t="s">
        <v>3622</v>
      </c>
      <c r="H241" s="108" t="s">
        <v>2549</v>
      </c>
      <c r="I241" s="175" t="s">
        <v>404</v>
      </c>
    </row>
    <row r="242" spans="1:9" ht="12.75">
      <c r="A242" s="108" t="s">
        <v>6792</v>
      </c>
      <c r="B242" s="108" t="s">
        <v>6793</v>
      </c>
      <c r="C242" s="109">
        <v>0.0004192951546116744</v>
      </c>
      <c r="D242" s="111">
        <v>10</v>
      </c>
      <c r="E242" s="112">
        <v>136.23404</v>
      </c>
      <c r="F242" s="110" t="s">
        <v>1247</v>
      </c>
      <c r="G242" s="110" t="s">
        <v>5498</v>
      </c>
      <c r="H242" s="108" t="s">
        <v>6794</v>
      </c>
      <c r="I242" s="175" t="s">
        <v>404</v>
      </c>
    </row>
    <row r="243" spans="1:9" ht="12.75">
      <c r="A243" s="108" t="s">
        <v>6795</v>
      </c>
      <c r="B243" s="108" t="s">
        <v>6796</v>
      </c>
      <c r="C243" s="109">
        <v>0.00031775493762766177</v>
      </c>
      <c r="D243" s="111">
        <v>10</v>
      </c>
      <c r="E243" s="112">
        <v>136.23404</v>
      </c>
      <c r="F243" s="110" t="s">
        <v>3975</v>
      </c>
      <c r="G243" s="110" t="s">
        <v>5542</v>
      </c>
      <c r="H243" s="108" t="s">
        <v>6797</v>
      </c>
      <c r="I243" s="175" t="s">
        <v>404</v>
      </c>
    </row>
    <row r="244" spans="1:9" ht="12.75">
      <c r="A244" s="108" t="s">
        <v>6798</v>
      </c>
      <c r="B244" s="108" t="s">
        <v>6799</v>
      </c>
      <c r="C244" s="109">
        <v>0.0001955494878015348</v>
      </c>
      <c r="D244" s="111">
        <v>10</v>
      </c>
      <c r="E244" s="112">
        <v>136.23404</v>
      </c>
      <c r="F244" s="110" t="s">
        <v>3976</v>
      </c>
      <c r="G244" s="110" t="s">
        <v>5543</v>
      </c>
      <c r="H244" s="108" t="s">
        <v>6800</v>
      </c>
      <c r="I244" s="175" t="s">
        <v>404</v>
      </c>
    </row>
    <row r="245" spans="1:9" ht="12.75">
      <c r="A245" s="108" t="s">
        <v>6792</v>
      </c>
      <c r="B245" s="108" t="s">
        <v>6793</v>
      </c>
      <c r="C245" s="109">
        <v>0.0001940519070605538</v>
      </c>
      <c r="D245" s="111">
        <v>10</v>
      </c>
      <c r="E245" s="112">
        <v>136.23404</v>
      </c>
      <c r="F245" s="110" t="s">
        <v>1247</v>
      </c>
      <c r="G245" s="110" t="s">
        <v>5498</v>
      </c>
      <c r="H245" s="108" t="s">
        <v>6794</v>
      </c>
      <c r="I245" s="175" t="s">
        <v>404</v>
      </c>
    </row>
    <row r="246" spans="1:9" ht="12.75">
      <c r="A246" s="108" t="s">
        <v>4018</v>
      </c>
      <c r="B246" s="108" t="s">
        <v>4019</v>
      </c>
      <c r="C246" s="109">
        <v>0.0003591125553144337</v>
      </c>
      <c r="D246" s="111">
        <v>10</v>
      </c>
      <c r="E246" s="112">
        <v>140.2658</v>
      </c>
      <c r="F246" s="110" t="s">
        <v>227</v>
      </c>
      <c r="I246" s="175" t="s">
        <v>404</v>
      </c>
    </row>
    <row r="247" spans="1:9" ht="12.75">
      <c r="A247" s="108" t="s">
        <v>4834</v>
      </c>
      <c r="B247" s="108" t="s">
        <v>4835</v>
      </c>
      <c r="C247" s="109">
        <v>0.002810736119803578</v>
      </c>
      <c r="D247" s="111">
        <v>10</v>
      </c>
      <c r="E247" s="112">
        <v>142.28168</v>
      </c>
      <c r="F247" s="110" t="s">
        <v>227</v>
      </c>
      <c r="G247" s="110" t="s">
        <v>6200</v>
      </c>
      <c r="H247" s="108" t="s">
        <v>6184</v>
      </c>
      <c r="I247" s="175" t="s">
        <v>404</v>
      </c>
    </row>
    <row r="248" spans="1:9" ht="12.75">
      <c r="A248" s="108" t="s">
        <v>4834</v>
      </c>
      <c r="B248" s="108" t="s">
        <v>4835</v>
      </c>
      <c r="C248" s="109">
        <v>0.0009516589215196362</v>
      </c>
      <c r="D248" s="111">
        <v>10</v>
      </c>
      <c r="E248" s="112">
        <v>142.28168</v>
      </c>
      <c r="F248" s="110" t="s">
        <v>227</v>
      </c>
      <c r="G248" s="110" t="s">
        <v>6200</v>
      </c>
      <c r="H248" s="108" t="s">
        <v>6184</v>
      </c>
      <c r="I248" s="175" t="s">
        <v>404</v>
      </c>
    </row>
    <row r="249" spans="1:9" ht="12.75">
      <c r="A249" s="108" t="s">
        <v>4836</v>
      </c>
      <c r="B249" s="108" t="s">
        <v>4837</v>
      </c>
      <c r="C249" s="109">
        <v>0.0006169627891452418</v>
      </c>
      <c r="D249" s="111">
        <v>10</v>
      </c>
      <c r="E249" s="112">
        <v>142.28168</v>
      </c>
      <c r="F249" s="110" t="s">
        <v>227</v>
      </c>
      <c r="G249" s="110" t="s">
        <v>3547</v>
      </c>
      <c r="H249" s="108" t="s">
        <v>5741</v>
      </c>
      <c r="I249" s="175" t="s">
        <v>404</v>
      </c>
    </row>
    <row r="250" spans="1:9" ht="12.75">
      <c r="A250" s="108" t="s">
        <v>4838</v>
      </c>
      <c r="B250" s="108" t="s">
        <v>4839</v>
      </c>
      <c r="C250" s="109">
        <v>0.0005280142223706048</v>
      </c>
      <c r="D250" s="111">
        <v>10</v>
      </c>
      <c r="E250" s="112">
        <v>142.28168</v>
      </c>
      <c r="F250" s="110" t="s">
        <v>227</v>
      </c>
      <c r="H250" s="108" t="s">
        <v>4840</v>
      </c>
      <c r="I250" s="175" t="s">
        <v>404</v>
      </c>
    </row>
    <row r="251" spans="1:9" ht="12.75">
      <c r="A251" s="108" t="s">
        <v>4841</v>
      </c>
      <c r="B251" s="108" t="s">
        <v>3565</v>
      </c>
      <c r="C251" s="109">
        <v>0.0005220451548886343</v>
      </c>
      <c r="D251" s="111">
        <v>10</v>
      </c>
      <c r="E251" s="112">
        <v>142.28168</v>
      </c>
      <c r="F251" s="110" t="s">
        <v>227</v>
      </c>
      <c r="G251" s="110" t="s">
        <v>3564</v>
      </c>
      <c r="H251" s="108" t="s">
        <v>3566</v>
      </c>
      <c r="I251" s="175" t="s">
        <v>404</v>
      </c>
    </row>
    <row r="252" spans="1:9" ht="12.75">
      <c r="A252" s="108" t="s">
        <v>4842</v>
      </c>
      <c r="B252" s="108" t="s">
        <v>4843</v>
      </c>
      <c r="C252" s="109">
        <v>0.0005195380482598151</v>
      </c>
      <c r="D252" s="111">
        <v>10</v>
      </c>
      <c r="E252" s="112">
        <v>142.28168</v>
      </c>
      <c r="F252" s="110" t="s">
        <v>227</v>
      </c>
      <c r="H252" s="108" t="s">
        <v>4844</v>
      </c>
      <c r="I252" s="175" t="s">
        <v>404</v>
      </c>
    </row>
    <row r="253" spans="1:9" ht="12.75">
      <c r="A253" s="108" t="s">
        <v>4845</v>
      </c>
      <c r="B253" s="108" t="s">
        <v>5751</v>
      </c>
      <c r="C253" s="109">
        <v>0.0005168452300288612</v>
      </c>
      <c r="D253" s="111">
        <v>10</v>
      </c>
      <c r="E253" s="112">
        <v>142.28168</v>
      </c>
      <c r="F253" s="110" t="s">
        <v>227</v>
      </c>
      <c r="G253" s="110" t="s">
        <v>5750</v>
      </c>
      <c r="H253" s="108" t="s">
        <v>5752</v>
      </c>
      <c r="I253" s="175" t="s">
        <v>404</v>
      </c>
    </row>
    <row r="254" spans="1:9" ht="12.75">
      <c r="A254" s="108" t="s">
        <v>4846</v>
      </c>
      <c r="B254" s="108" t="s">
        <v>5742</v>
      </c>
      <c r="C254" s="109">
        <v>0.0005168452300288612</v>
      </c>
      <c r="D254" s="111">
        <v>10</v>
      </c>
      <c r="E254" s="112">
        <v>142.28168</v>
      </c>
      <c r="F254" s="110" t="s">
        <v>227</v>
      </c>
      <c r="G254" s="110" t="s">
        <v>3548</v>
      </c>
      <c r="H254" s="108" t="s">
        <v>5743</v>
      </c>
      <c r="I254" s="175" t="s">
        <v>404</v>
      </c>
    </row>
    <row r="255" spans="1:9" ht="12.75">
      <c r="A255" s="108" t="s">
        <v>4847</v>
      </c>
      <c r="B255" s="108" t="s">
        <v>3577</v>
      </c>
      <c r="C255" s="109">
        <v>0.0005168452300288612</v>
      </c>
      <c r="D255" s="111">
        <v>10</v>
      </c>
      <c r="E255" s="112">
        <v>142.28168</v>
      </c>
      <c r="F255" s="110" t="s">
        <v>227</v>
      </c>
      <c r="G255" s="110" t="s">
        <v>3576</v>
      </c>
      <c r="H255" s="108" t="s">
        <v>5132</v>
      </c>
      <c r="I255" s="175" t="s">
        <v>404</v>
      </c>
    </row>
    <row r="256" spans="1:9" ht="12.75">
      <c r="A256" s="108" t="s">
        <v>4848</v>
      </c>
      <c r="B256" s="108" t="s">
        <v>4849</v>
      </c>
      <c r="C256" s="109">
        <v>0.0005168452300288612</v>
      </c>
      <c r="D256" s="111">
        <v>10</v>
      </c>
      <c r="E256" s="112">
        <v>142.28168</v>
      </c>
      <c r="F256" s="110" t="s">
        <v>227</v>
      </c>
      <c r="H256" s="108" t="s">
        <v>4850</v>
      </c>
      <c r="I256" s="175" t="s">
        <v>404</v>
      </c>
    </row>
    <row r="257" spans="1:9" ht="12.75">
      <c r="A257" s="108" t="s">
        <v>4851</v>
      </c>
      <c r="B257" s="108" t="s">
        <v>4852</v>
      </c>
      <c r="C257" s="109">
        <v>0.00045179649867973056</v>
      </c>
      <c r="D257" s="111">
        <v>10</v>
      </c>
      <c r="E257" s="112">
        <v>142.28168</v>
      </c>
      <c r="F257" s="110" t="s">
        <v>227</v>
      </c>
      <c r="G257" s="110" t="s">
        <v>5735</v>
      </c>
      <c r="H257" s="108" t="s">
        <v>4853</v>
      </c>
      <c r="I257" s="175" t="s">
        <v>404</v>
      </c>
    </row>
    <row r="258" spans="1:9" ht="12.75">
      <c r="A258" s="108" t="s">
        <v>4854</v>
      </c>
      <c r="B258" s="108" t="s">
        <v>4855</v>
      </c>
      <c r="C258" s="109">
        <v>0.0002949142504731219</v>
      </c>
      <c r="D258" s="111">
        <v>10</v>
      </c>
      <c r="E258" s="112">
        <v>142.28168</v>
      </c>
      <c r="F258" s="110" t="s">
        <v>227</v>
      </c>
      <c r="H258" s="108" t="s">
        <v>4856</v>
      </c>
      <c r="I258" s="175" t="s">
        <v>404</v>
      </c>
    </row>
    <row r="259" spans="1:9" ht="12.75">
      <c r="A259" s="108" t="s">
        <v>5660</v>
      </c>
      <c r="B259" s="108" t="s">
        <v>5661</v>
      </c>
      <c r="C259" s="109">
        <v>0.0007551270104240009</v>
      </c>
      <c r="D259" s="111">
        <v>10</v>
      </c>
      <c r="E259" s="112">
        <v>156.26520000000002</v>
      </c>
      <c r="F259" s="110" t="s">
        <v>1407</v>
      </c>
      <c r="G259" s="110" t="s">
        <v>5662</v>
      </c>
      <c r="H259" s="108" t="s">
        <v>5663</v>
      </c>
      <c r="I259" s="175" t="s">
        <v>404</v>
      </c>
    </row>
    <row r="260" spans="1:9" ht="12.75">
      <c r="A260" s="108" t="s">
        <v>5682</v>
      </c>
      <c r="B260" s="108" t="s">
        <v>2718</v>
      </c>
      <c r="C260" s="109">
        <v>0.0004257540306178957</v>
      </c>
      <c r="D260" s="111">
        <v>10</v>
      </c>
      <c r="E260" s="112">
        <v>190.27988</v>
      </c>
      <c r="F260" s="110" t="s">
        <v>2156</v>
      </c>
      <c r="G260" s="110" t="s">
        <v>2717</v>
      </c>
      <c r="H260" s="108" t="s">
        <v>5140</v>
      </c>
      <c r="I260" s="175" t="s">
        <v>404</v>
      </c>
    </row>
    <row r="261" spans="1:9" ht="12.75">
      <c r="A261" s="108" t="s">
        <v>5154</v>
      </c>
      <c r="B261" s="108" t="s">
        <v>5155</v>
      </c>
      <c r="C261" s="109">
        <v>0.00033864496706929127</v>
      </c>
      <c r="D261" s="111">
        <v>11</v>
      </c>
      <c r="E261" s="112">
        <v>142.1971</v>
      </c>
      <c r="F261" s="110" t="s">
        <v>6468</v>
      </c>
      <c r="G261" s="110" t="s">
        <v>1542</v>
      </c>
      <c r="H261" s="108" t="s">
        <v>5156</v>
      </c>
      <c r="I261" s="175" t="s">
        <v>404</v>
      </c>
    </row>
    <row r="262" spans="1:9" ht="12.75">
      <c r="A262" s="108" t="s">
        <v>5157</v>
      </c>
      <c r="B262" s="108" t="s">
        <v>1541</v>
      </c>
      <c r="C262" s="109">
        <v>0.0003289329572732733</v>
      </c>
      <c r="D262" s="111">
        <v>11</v>
      </c>
      <c r="E262" s="112">
        <v>142.1971</v>
      </c>
      <c r="F262" s="110" t="s">
        <v>6468</v>
      </c>
      <c r="G262" s="110" t="s">
        <v>1540</v>
      </c>
      <c r="H262" s="108" t="s">
        <v>5158</v>
      </c>
      <c r="I262" s="175" t="s">
        <v>404</v>
      </c>
    </row>
    <row r="263" spans="1:9" ht="12.75">
      <c r="A263" s="108" t="s">
        <v>4290</v>
      </c>
      <c r="B263" s="108" t="s">
        <v>4291</v>
      </c>
      <c r="C263" s="109">
        <v>0.002208640689216573</v>
      </c>
      <c r="D263" s="111">
        <v>11</v>
      </c>
      <c r="E263" s="112">
        <v>156.30826000000002</v>
      </c>
      <c r="F263" s="110" t="s">
        <v>227</v>
      </c>
      <c r="G263" s="110" t="s">
        <v>6302</v>
      </c>
      <c r="H263" s="108" t="s">
        <v>6185</v>
      </c>
      <c r="I263" s="175" t="s">
        <v>404</v>
      </c>
    </row>
    <row r="264" spans="1:9" ht="12.75">
      <c r="A264" s="108" t="s">
        <v>4290</v>
      </c>
      <c r="B264" s="108" t="s">
        <v>4291</v>
      </c>
      <c r="C264" s="109">
        <v>0.001267093040263578</v>
      </c>
      <c r="D264" s="111">
        <v>11</v>
      </c>
      <c r="E264" s="112">
        <v>156.30826000000002</v>
      </c>
      <c r="F264" s="110" t="s">
        <v>227</v>
      </c>
      <c r="G264" s="110" t="s">
        <v>6302</v>
      </c>
      <c r="H264" s="108" t="s">
        <v>6185</v>
      </c>
      <c r="I264" s="175" t="s">
        <v>404</v>
      </c>
    </row>
    <row r="265" spans="1:9" ht="12.75">
      <c r="A265" s="108" t="s">
        <v>4292</v>
      </c>
      <c r="B265" s="108" t="s">
        <v>4293</v>
      </c>
      <c r="C265" s="109">
        <v>0.00026585171479804763</v>
      </c>
      <c r="D265" s="111">
        <v>11</v>
      </c>
      <c r="E265" s="112">
        <v>156.30826000000002</v>
      </c>
      <c r="F265" s="110" t="s">
        <v>227</v>
      </c>
      <c r="G265" s="110" t="s">
        <v>4294</v>
      </c>
      <c r="H265" s="108" t="s">
        <v>4295</v>
      </c>
      <c r="I265" s="175" t="s">
        <v>404</v>
      </c>
    </row>
    <row r="266" spans="1:9" ht="12.75">
      <c r="A266" s="108" t="s">
        <v>122</v>
      </c>
      <c r="B266" s="108" t="s">
        <v>123</v>
      </c>
      <c r="C266" s="109">
        <v>0.00023092903265933224</v>
      </c>
      <c r="D266" s="111">
        <v>12</v>
      </c>
      <c r="E266" s="112">
        <v>166.30308</v>
      </c>
      <c r="F266" s="110" t="s">
        <v>227</v>
      </c>
      <c r="I266" s="175" t="s">
        <v>404</v>
      </c>
    </row>
    <row r="267" spans="1:9" ht="12.75">
      <c r="A267" s="108" t="s">
        <v>139</v>
      </c>
      <c r="B267" s="108" t="s">
        <v>140</v>
      </c>
      <c r="C267" s="109">
        <v>0.0019597397453916367</v>
      </c>
      <c r="D267" s="111">
        <v>12</v>
      </c>
      <c r="E267" s="112">
        <v>170.33483999999999</v>
      </c>
      <c r="F267" s="110" t="s">
        <v>227</v>
      </c>
      <c r="G267" s="110" t="s">
        <v>6303</v>
      </c>
      <c r="H267" s="108" t="s">
        <v>6186</v>
      </c>
      <c r="I267" s="175" t="s">
        <v>404</v>
      </c>
    </row>
    <row r="268" spans="1:9" ht="12.75">
      <c r="A268" s="108" t="s">
        <v>139</v>
      </c>
      <c r="B268" s="108" t="s">
        <v>140</v>
      </c>
      <c r="C268" s="109">
        <v>0.0014138805751497635</v>
      </c>
      <c r="D268" s="111">
        <v>12</v>
      </c>
      <c r="E268" s="112">
        <v>170.33483999999999</v>
      </c>
      <c r="F268" s="110" t="s">
        <v>227</v>
      </c>
      <c r="G268" s="110" t="s">
        <v>6303</v>
      </c>
      <c r="H268" s="108" t="s">
        <v>6186</v>
      </c>
      <c r="I268" s="175" t="s">
        <v>404</v>
      </c>
    </row>
    <row r="269" spans="1:9" ht="12.75">
      <c r="A269" s="108" t="s">
        <v>141</v>
      </c>
      <c r="B269" s="108" t="s">
        <v>142</v>
      </c>
      <c r="C269" s="109">
        <v>0.00027353750919324385</v>
      </c>
      <c r="D269" s="111">
        <v>12</v>
      </c>
      <c r="E269" s="112">
        <v>170.33483999999999</v>
      </c>
      <c r="F269" s="110" t="s">
        <v>227</v>
      </c>
      <c r="H269" s="108" t="s">
        <v>143</v>
      </c>
      <c r="I269" s="175" t="s">
        <v>404</v>
      </c>
    </row>
    <row r="270" spans="1:9" ht="12.75">
      <c r="A270" s="108" t="s">
        <v>6844</v>
      </c>
      <c r="B270" s="108" t="s">
        <v>6845</v>
      </c>
      <c r="C270" s="109">
        <v>0.00035547153378212603</v>
      </c>
      <c r="D270" s="111">
        <v>12</v>
      </c>
      <c r="E270" s="112">
        <v>182.30248</v>
      </c>
      <c r="F270" s="110" t="s">
        <v>6499</v>
      </c>
      <c r="I270" s="175" t="s">
        <v>404</v>
      </c>
    </row>
    <row r="271" spans="1:9" ht="12.75">
      <c r="A271" s="108" t="s">
        <v>6858</v>
      </c>
      <c r="B271" s="108" t="s">
        <v>1079</v>
      </c>
      <c r="C271" s="109">
        <v>0.002544833242838985</v>
      </c>
      <c r="D271" s="111">
        <v>12</v>
      </c>
      <c r="E271" s="112">
        <v>216.31716</v>
      </c>
      <c r="F271" s="110" t="s">
        <v>2156</v>
      </c>
      <c r="G271" s="110" t="s">
        <v>266</v>
      </c>
      <c r="H271" s="108" t="s">
        <v>1080</v>
      </c>
      <c r="I271" s="175" t="s">
        <v>404</v>
      </c>
    </row>
    <row r="272" spans="1:9" ht="12.75">
      <c r="A272" s="108" t="s">
        <v>6859</v>
      </c>
      <c r="B272" s="108" t="s">
        <v>1082</v>
      </c>
      <c r="C272" s="109">
        <v>0.002544833242838985</v>
      </c>
      <c r="D272" s="111">
        <v>12</v>
      </c>
      <c r="E272" s="112">
        <v>216.31716</v>
      </c>
      <c r="F272" s="110" t="s">
        <v>2156</v>
      </c>
      <c r="G272" s="110" t="s">
        <v>1081</v>
      </c>
      <c r="H272" s="108" t="s">
        <v>1083</v>
      </c>
      <c r="I272" s="175" t="s">
        <v>404</v>
      </c>
    </row>
    <row r="273" spans="1:9" ht="12.75">
      <c r="A273" s="108" t="s">
        <v>6891</v>
      </c>
      <c r="B273" s="108" t="s">
        <v>6892</v>
      </c>
      <c r="C273" s="109">
        <v>0.00017899471914737262</v>
      </c>
      <c r="D273" s="111">
        <v>13</v>
      </c>
      <c r="E273" s="112">
        <v>182.34553999999997</v>
      </c>
      <c r="F273" s="110" t="s">
        <v>6485</v>
      </c>
      <c r="H273" s="108" t="s">
        <v>6893</v>
      </c>
      <c r="I273" s="175" t="s">
        <v>404</v>
      </c>
    </row>
    <row r="274" spans="1:9" ht="12.75">
      <c r="A274" s="108" t="s">
        <v>6894</v>
      </c>
      <c r="B274" s="108" t="s">
        <v>1652</v>
      </c>
      <c r="C274" s="109">
        <v>0.00016577408125573748</v>
      </c>
      <c r="D274" s="111">
        <v>13</v>
      </c>
      <c r="E274" s="112">
        <v>182.34553999999997</v>
      </c>
      <c r="F274" s="110" t="s">
        <v>1246</v>
      </c>
      <c r="H274" s="108" t="s">
        <v>6895</v>
      </c>
      <c r="I274" s="175" t="s">
        <v>404</v>
      </c>
    </row>
    <row r="275" spans="1:9" ht="12.75">
      <c r="A275" s="108" t="s">
        <v>6903</v>
      </c>
      <c r="B275" s="108" t="s">
        <v>6904</v>
      </c>
      <c r="C275" s="109">
        <v>0.00044802567014717577</v>
      </c>
      <c r="D275" s="111">
        <v>13</v>
      </c>
      <c r="E275" s="112">
        <v>184.36141999999998</v>
      </c>
      <c r="F275" s="110" t="s">
        <v>227</v>
      </c>
      <c r="G275" s="110" t="s">
        <v>5058</v>
      </c>
      <c r="H275" s="108" t="s">
        <v>5060</v>
      </c>
      <c r="I275" s="175" t="s">
        <v>404</v>
      </c>
    </row>
    <row r="276" spans="1:9" ht="12.75">
      <c r="A276" s="108" t="s">
        <v>6905</v>
      </c>
      <c r="B276" s="108" t="s">
        <v>6906</v>
      </c>
      <c r="C276" s="109">
        <v>0.00020613242765300026</v>
      </c>
      <c r="D276" s="111">
        <v>13</v>
      </c>
      <c r="E276" s="112">
        <v>184.36141999999998</v>
      </c>
      <c r="F276" s="110" t="s">
        <v>227</v>
      </c>
      <c r="I276" s="175" t="s">
        <v>404</v>
      </c>
    </row>
    <row r="277" spans="1:9" ht="12.75">
      <c r="A277" s="108" t="s">
        <v>5573</v>
      </c>
      <c r="B277" s="108" t="s">
        <v>5574</v>
      </c>
      <c r="C277" s="109">
        <v>0.0003663679752152928</v>
      </c>
      <c r="D277" s="111">
        <v>14</v>
      </c>
      <c r="E277" s="112">
        <v>198.388</v>
      </c>
      <c r="F277" s="110" t="s">
        <v>227</v>
      </c>
      <c r="G277" s="110" t="s">
        <v>6304</v>
      </c>
      <c r="H277" s="108" t="s">
        <v>5062</v>
      </c>
      <c r="I277" s="175" t="s">
        <v>404</v>
      </c>
    </row>
    <row r="278" spans="1:9" ht="12.75">
      <c r="A278" s="108" t="s">
        <v>4447</v>
      </c>
      <c r="B278" s="108" t="s">
        <v>4448</v>
      </c>
      <c r="C278" s="109">
        <v>0.0006774185027990347</v>
      </c>
      <c r="D278" s="111">
        <v>15</v>
      </c>
      <c r="E278" s="112">
        <v>212.41458</v>
      </c>
      <c r="F278" s="110" t="s">
        <v>227</v>
      </c>
      <c r="G278" s="110" t="s">
        <v>6305</v>
      </c>
      <c r="H278" s="108" t="s">
        <v>5064</v>
      </c>
      <c r="I278" s="175" t="s">
        <v>404</v>
      </c>
    </row>
    <row r="279" spans="1:9" ht="12.75">
      <c r="A279" s="108" t="s">
        <v>4447</v>
      </c>
      <c r="B279" s="108" t="s">
        <v>4448</v>
      </c>
      <c r="C279" s="109">
        <v>0.0006002640971172496</v>
      </c>
      <c r="D279" s="111">
        <v>15</v>
      </c>
      <c r="E279" s="112">
        <v>212.41458</v>
      </c>
      <c r="F279" s="110" t="s">
        <v>227</v>
      </c>
      <c r="G279" s="110" t="s">
        <v>6305</v>
      </c>
      <c r="H279" s="108" t="s">
        <v>5064</v>
      </c>
      <c r="I279" s="175" t="s">
        <v>404</v>
      </c>
    </row>
    <row r="280" spans="1:9" ht="12.75">
      <c r="A280" s="108" t="s">
        <v>4459</v>
      </c>
      <c r="B280" s="108" t="s">
        <v>279</v>
      </c>
      <c r="C280" s="109">
        <v>0.0004938961732151684</v>
      </c>
      <c r="D280" s="111">
        <v>15</v>
      </c>
      <c r="E280" s="112">
        <v>234.33398</v>
      </c>
      <c r="F280" s="110" t="s">
        <v>1244</v>
      </c>
      <c r="G280" s="110" t="s">
        <v>278</v>
      </c>
      <c r="H280" s="108" t="s">
        <v>2439</v>
      </c>
      <c r="I280" s="175" t="s">
        <v>404</v>
      </c>
    </row>
    <row r="281" spans="1:9" ht="12.75">
      <c r="A281" s="108" t="s">
        <v>4419</v>
      </c>
      <c r="B281" s="108" t="s">
        <v>4420</v>
      </c>
      <c r="C281" s="109">
        <v>0.00021969590805309396</v>
      </c>
      <c r="D281" s="111">
        <v>16</v>
      </c>
      <c r="E281" s="112">
        <v>226.44116</v>
      </c>
      <c r="F281" s="110" t="s">
        <v>227</v>
      </c>
      <c r="G281" s="110" t="s">
        <v>6306</v>
      </c>
      <c r="H281" s="108" t="s">
        <v>5066</v>
      </c>
      <c r="I281" s="175" t="s">
        <v>404</v>
      </c>
    </row>
    <row r="282" spans="1:9" ht="12.75">
      <c r="A282" s="108" t="s">
        <v>5952</v>
      </c>
      <c r="B282" s="108" t="s">
        <v>5953</v>
      </c>
      <c r="C282" s="109">
        <v>0.0006089147584820848</v>
      </c>
      <c r="D282" s="111">
        <v>19</v>
      </c>
      <c r="E282" s="112">
        <v>298.50382</v>
      </c>
      <c r="F282" s="110" t="s">
        <v>1377</v>
      </c>
      <c r="H282" s="108" t="s">
        <v>5954</v>
      </c>
      <c r="I282" s="175" t="s">
        <v>404</v>
      </c>
    </row>
    <row r="283" spans="2:9" ht="12.75">
      <c r="B283" s="108" t="str">
        <f>COUNTA(B294:B1096)&amp;" Compounds with fract's &lt; 0.02%"</f>
        <v>802 Compounds with fract's &lt; 0.02%</v>
      </c>
      <c r="C283" s="109">
        <f>SUM(C294:C1096)</f>
        <v>0.02299183336584021</v>
      </c>
      <c r="D283" s="111"/>
      <c r="E283" s="112"/>
      <c r="I283" s="175"/>
    </row>
    <row r="284" spans="2:3" ht="12.75">
      <c r="B284" s="108" t="s">
        <v>3318</v>
      </c>
      <c r="C284" s="109">
        <v>0.07829243099478778</v>
      </c>
    </row>
    <row r="285" spans="1:8" s="22" customFormat="1" ht="6">
      <c r="A285" s="137"/>
      <c r="B285" s="137"/>
      <c r="C285" s="138"/>
      <c r="D285" s="138"/>
      <c r="E285" s="138"/>
      <c r="F285" s="139"/>
      <c r="G285" s="139"/>
      <c r="H285" s="137"/>
    </row>
    <row r="286" spans="1:8" ht="12.75">
      <c r="A286" s="140" t="s">
        <v>4115</v>
      </c>
      <c r="B286" s="275" t="s">
        <v>3195</v>
      </c>
      <c r="C286" s="275"/>
      <c r="D286" s="275"/>
      <c r="E286" s="275"/>
      <c r="F286" s="275"/>
      <c r="G286" s="275"/>
      <c r="H286" s="275"/>
    </row>
    <row r="287" spans="1:8" ht="12.75">
      <c r="A287" s="140"/>
      <c r="B287" s="276"/>
      <c r="C287" s="276"/>
      <c r="D287" s="276"/>
      <c r="E287" s="276"/>
      <c r="F287" s="276"/>
      <c r="G287" s="276"/>
      <c r="H287" s="276"/>
    </row>
    <row r="288" spans="1:8" ht="12.75">
      <c r="A288" s="140" t="s">
        <v>4116</v>
      </c>
      <c r="B288" s="274" t="s">
        <v>3698</v>
      </c>
      <c r="C288" s="274"/>
      <c r="D288" s="274"/>
      <c r="E288" s="274"/>
      <c r="F288" s="274"/>
      <c r="G288" s="274"/>
      <c r="H288" s="274"/>
    </row>
    <row r="289" spans="2:8" ht="12.75">
      <c r="B289" s="274"/>
      <c r="C289" s="274"/>
      <c r="D289" s="274"/>
      <c r="E289" s="274"/>
      <c r="F289" s="274"/>
      <c r="G289" s="274"/>
      <c r="H289" s="274"/>
    </row>
    <row r="291" ht="12.75">
      <c r="A291" s="54" t="s">
        <v>782</v>
      </c>
    </row>
    <row r="292" spans="1:7" s="17" customFormat="1" ht="12.75">
      <c r="A292" s="17" t="s">
        <v>3197</v>
      </c>
      <c r="C292" s="133"/>
      <c r="D292" s="133"/>
      <c r="E292" s="133"/>
      <c r="F292" s="134"/>
      <c r="G292" s="134"/>
    </row>
    <row r="293" spans="1:8" s="155" customFormat="1" ht="25.5">
      <c r="A293" s="156" t="s">
        <v>3193</v>
      </c>
      <c r="B293" s="156" t="s">
        <v>3700</v>
      </c>
      <c r="C293" s="157" t="s">
        <v>3701</v>
      </c>
      <c r="D293" s="158" t="s">
        <v>5810</v>
      </c>
      <c r="E293" s="158" t="s">
        <v>3702</v>
      </c>
      <c r="F293" s="160" t="s">
        <v>3703</v>
      </c>
      <c r="G293" s="159" t="s">
        <v>3194</v>
      </c>
      <c r="H293" s="156" t="s">
        <v>3196</v>
      </c>
    </row>
    <row r="294" spans="1:9" ht="12.75">
      <c r="A294" s="108" t="s">
        <v>3710</v>
      </c>
      <c r="B294" s="108" t="s">
        <v>3711</v>
      </c>
      <c r="C294" s="174">
        <v>2.425672974438755E-05</v>
      </c>
      <c r="D294" s="111">
        <v>1</v>
      </c>
      <c r="E294" s="112">
        <v>48.107459999999996</v>
      </c>
      <c r="F294" s="110" t="s">
        <v>1375</v>
      </c>
      <c r="H294" s="108" t="s">
        <v>3712</v>
      </c>
      <c r="I294" s="175" t="s">
        <v>404</v>
      </c>
    </row>
    <row r="295" spans="1:9" ht="12.75">
      <c r="A295" s="108" t="s">
        <v>3713</v>
      </c>
      <c r="B295" s="108" t="s">
        <v>3714</v>
      </c>
      <c r="C295" s="174">
        <v>4.4061381160484106E-05</v>
      </c>
      <c r="D295" s="111">
        <v>1</v>
      </c>
      <c r="E295" s="112">
        <v>50.48752</v>
      </c>
      <c r="F295" s="110" t="s">
        <v>1375</v>
      </c>
      <c r="H295" s="108" t="s">
        <v>3715</v>
      </c>
      <c r="I295" s="175" t="s">
        <v>404</v>
      </c>
    </row>
    <row r="296" spans="1:9" ht="12.75">
      <c r="A296" s="108" t="s">
        <v>3716</v>
      </c>
      <c r="B296" s="108" t="s">
        <v>3717</v>
      </c>
      <c r="C296" s="174">
        <v>1.942073483028488E-05</v>
      </c>
      <c r="D296" s="111">
        <v>1</v>
      </c>
      <c r="E296" s="112">
        <v>60.0751</v>
      </c>
      <c r="F296" s="110" t="s">
        <v>1375</v>
      </c>
      <c r="H296" s="108" t="s">
        <v>3718</v>
      </c>
      <c r="I296" s="175" t="s">
        <v>404</v>
      </c>
    </row>
    <row r="297" spans="1:9" ht="12.75">
      <c r="A297" s="108" t="s">
        <v>3719</v>
      </c>
      <c r="B297" s="108" t="s">
        <v>5220</v>
      </c>
      <c r="C297" s="174">
        <v>1.1809797703005337E-05</v>
      </c>
      <c r="D297" s="111">
        <v>1</v>
      </c>
      <c r="E297" s="112">
        <v>61.040020000000005</v>
      </c>
      <c r="F297" s="110" t="s">
        <v>1375</v>
      </c>
      <c r="H297" s="108" t="s">
        <v>5221</v>
      </c>
      <c r="I297" s="175" t="s">
        <v>404</v>
      </c>
    </row>
    <row r="298" spans="1:9" ht="12.75">
      <c r="A298" s="108" t="s">
        <v>3720</v>
      </c>
      <c r="B298" s="108" t="s">
        <v>3721</v>
      </c>
      <c r="C298" s="174">
        <v>0.0001388276207256547</v>
      </c>
      <c r="D298" s="111">
        <v>1</v>
      </c>
      <c r="E298" s="112">
        <v>70.0138496</v>
      </c>
      <c r="F298" s="110" t="s">
        <v>1375</v>
      </c>
      <c r="H298" s="108" t="s">
        <v>3722</v>
      </c>
      <c r="I298" s="175" t="s">
        <v>404</v>
      </c>
    </row>
    <row r="299" spans="1:9" ht="12.75">
      <c r="A299" s="108" t="s">
        <v>3723</v>
      </c>
      <c r="B299" s="108" t="s">
        <v>3724</v>
      </c>
      <c r="C299" s="174">
        <v>4.986328928845495E-05</v>
      </c>
      <c r="D299" s="111">
        <v>1</v>
      </c>
      <c r="E299" s="112">
        <v>76.1407</v>
      </c>
      <c r="F299" s="110" t="s">
        <v>1375</v>
      </c>
      <c r="H299" s="108" t="s">
        <v>3725</v>
      </c>
      <c r="I299" s="175" t="s">
        <v>404</v>
      </c>
    </row>
    <row r="300" spans="1:9" ht="12.75">
      <c r="A300" s="108" t="s">
        <v>3729</v>
      </c>
      <c r="B300" s="108" t="s">
        <v>3730</v>
      </c>
      <c r="C300" s="174">
        <v>9.663261279056716E-05</v>
      </c>
      <c r="D300" s="111">
        <v>1</v>
      </c>
      <c r="E300" s="112">
        <v>86.4684464</v>
      </c>
      <c r="F300" s="110" t="s">
        <v>1375</v>
      </c>
      <c r="H300" s="108" t="s">
        <v>3731</v>
      </c>
      <c r="I300" s="175" t="s">
        <v>404</v>
      </c>
    </row>
    <row r="301" spans="1:9" ht="12.75">
      <c r="A301" s="108" t="s">
        <v>3732</v>
      </c>
      <c r="B301" s="108" t="s">
        <v>3733</v>
      </c>
      <c r="C301" s="174">
        <v>1.5293510208780824E-05</v>
      </c>
      <c r="D301" s="111">
        <v>1</v>
      </c>
      <c r="E301" s="112">
        <v>88.0043128</v>
      </c>
      <c r="F301" s="110" t="s">
        <v>1375</v>
      </c>
      <c r="H301" s="108" t="s">
        <v>3734</v>
      </c>
      <c r="I301" s="175" t="s">
        <v>404</v>
      </c>
    </row>
    <row r="302" spans="1:9" ht="12.75">
      <c r="A302" s="108" t="s">
        <v>3738</v>
      </c>
      <c r="B302" s="108" t="s">
        <v>3739</v>
      </c>
      <c r="C302" s="174">
        <v>2.4469616334049317E-05</v>
      </c>
      <c r="D302" s="111">
        <v>1</v>
      </c>
      <c r="E302" s="112">
        <v>104.4589096</v>
      </c>
      <c r="F302" s="110" t="s">
        <v>1375</v>
      </c>
      <c r="H302" s="108" t="s">
        <v>3740</v>
      </c>
      <c r="I302" s="175" t="s">
        <v>404</v>
      </c>
    </row>
    <row r="303" spans="1:9" ht="12.75">
      <c r="A303" s="108" t="s">
        <v>3750</v>
      </c>
      <c r="B303" s="108" t="s">
        <v>3751</v>
      </c>
      <c r="C303" s="174">
        <v>3.697369560111639E-05</v>
      </c>
      <c r="D303" s="111">
        <v>1</v>
      </c>
      <c r="E303" s="112">
        <v>153.8227</v>
      </c>
      <c r="F303" s="110" t="s">
        <v>1375</v>
      </c>
      <c r="H303" s="108" t="s">
        <v>3752</v>
      </c>
      <c r="I303" s="175" t="s">
        <v>404</v>
      </c>
    </row>
    <row r="304" spans="1:9" ht="12.75">
      <c r="A304" s="108" t="s">
        <v>3753</v>
      </c>
      <c r="B304" s="108" t="s">
        <v>3754</v>
      </c>
      <c r="C304" s="174">
        <v>0.00010388394505370215</v>
      </c>
      <c r="D304" s="111">
        <v>1</v>
      </c>
      <c r="E304" s="112">
        <v>163.82864</v>
      </c>
      <c r="F304" s="110" t="s">
        <v>1375</v>
      </c>
      <c r="H304" s="108" t="s">
        <v>3755</v>
      </c>
      <c r="I304" s="175" t="s">
        <v>404</v>
      </c>
    </row>
    <row r="305" spans="1:9" ht="12.75">
      <c r="A305" s="108" t="s">
        <v>3759</v>
      </c>
      <c r="B305" s="108" t="s">
        <v>3760</v>
      </c>
      <c r="C305" s="174">
        <v>1.5293510208780824E-05</v>
      </c>
      <c r="D305" s="111">
        <v>1</v>
      </c>
      <c r="E305" s="112">
        <v>173.83458</v>
      </c>
      <c r="F305" s="110" t="s">
        <v>1375</v>
      </c>
      <c r="H305" s="108" t="s">
        <v>3761</v>
      </c>
      <c r="I305" s="175" t="s">
        <v>404</v>
      </c>
    </row>
    <row r="306" spans="1:9" ht="12.75">
      <c r="A306" s="108" t="s">
        <v>3768</v>
      </c>
      <c r="B306" s="108" t="s">
        <v>3769</v>
      </c>
      <c r="C306" s="174">
        <v>1.2049382323127648E-05</v>
      </c>
      <c r="D306" s="111">
        <v>2</v>
      </c>
      <c r="E306" s="112">
        <v>41.05192</v>
      </c>
      <c r="F306" s="110" t="s">
        <v>1375</v>
      </c>
      <c r="H306" s="108" t="s">
        <v>3770</v>
      </c>
      <c r="I306" s="175" t="s">
        <v>404</v>
      </c>
    </row>
    <row r="307" spans="1:9" ht="12.75">
      <c r="A307" s="108" t="s">
        <v>4866</v>
      </c>
      <c r="B307" s="108" t="s">
        <v>4867</v>
      </c>
      <c r="C307" s="174">
        <v>1.0266681192917572E-05</v>
      </c>
      <c r="D307" s="111">
        <v>2</v>
      </c>
      <c r="E307" s="112">
        <v>44.05256</v>
      </c>
      <c r="F307" s="110" t="s">
        <v>1375</v>
      </c>
      <c r="H307" s="108" t="s">
        <v>4868</v>
      </c>
      <c r="I307" s="175" t="s">
        <v>404</v>
      </c>
    </row>
    <row r="308" spans="1:9" ht="12.75">
      <c r="A308" s="108" t="s">
        <v>4879</v>
      </c>
      <c r="B308" s="108" t="s">
        <v>4880</v>
      </c>
      <c r="C308" s="174">
        <v>0.00010093716737795342</v>
      </c>
      <c r="D308" s="111">
        <v>2</v>
      </c>
      <c r="E308" s="112">
        <v>60.051959999999994</v>
      </c>
      <c r="F308" s="110" t="s">
        <v>2918</v>
      </c>
      <c r="H308" s="108" t="s">
        <v>3550</v>
      </c>
      <c r="I308" s="175" t="s">
        <v>404</v>
      </c>
    </row>
    <row r="309" spans="1:9" ht="12.75">
      <c r="A309" s="108" t="s">
        <v>4881</v>
      </c>
      <c r="B309" s="108" t="s">
        <v>4882</v>
      </c>
      <c r="C309" s="174">
        <v>5.103176232074766E-07</v>
      </c>
      <c r="D309" s="111">
        <v>2</v>
      </c>
      <c r="E309" s="112">
        <v>60.09832</v>
      </c>
      <c r="F309" s="110" t="s">
        <v>6487</v>
      </c>
      <c r="H309" s="108" t="s">
        <v>4883</v>
      </c>
      <c r="I309" s="175" t="s">
        <v>404</v>
      </c>
    </row>
    <row r="310" spans="1:9" ht="12.75">
      <c r="A310" s="108" t="s">
        <v>4889</v>
      </c>
      <c r="B310" s="108" t="s">
        <v>4890</v>
      </c>
      <c r="C310" s="174">
        <v>9.842029290998134E-05</v>
      </c>
      <c r="D310" s="111">
        <v>2</v>
      </c>
      <c r="E310" s="112">
        <v>62.13404</v>
      </c>
      <c r="F310" s="110" t="s">
        <v>1375</v>
      </c>
      <c r="H310" s="108" t="s">
        <v>4891</v>
      </c>
      <c r="I310" s="175" t="s">
        <v>404</v>
      </c>
    </row>
    <row r="311" spans="1:9" ht="12.75">
      <c r="A311" s="108" t="s">
        <v>4892</v>
      </c>
      <c r="B311" s="108" t="s">
        <v>4893</v>
      </c>
      <c r="C311" s="174">
        <v>2.0342042478221962E-05</v>
      </c>
      <c r="D311" s="111">
        <v>2</v>
      </c>
      <c r="E311" s="112">
        <v>62.13404</v>
      </c>
      <c r="F311" s="110" t="s">
        <v>1375</v>
      </c>
      <c r="H311" s="108" t="s">
        <v>4894</v>
      </c>
      <c r="I311" s="175" t="s">
        <v>404</v>
      </c>
    </row>
    <row r="312" spans="1:9" ht="12.75">
      <c r="A312" s="108" t="s">
        <v>4907</v>
      </c>
      <c r="B312" s="108" t="s">
        <v>5226</v>
      </c>
      <c r="C312" s="174">
        <v>1.0465306418692749E-05</v>
      </c>
      <c r="D312" s="111">
        <v>2</v>
      </c>
      <c r="E312" s="112">
        <v>75.0666</v>
      </c>
      <c r="F312" s="110" t="s">
        <v>1375</v>
      </c>
      <c r="H312" s="108" t="s">
        <v>5227</v>
      </c>
      <c r="I312" s="175" t="s">
        <v>404</v>
      </c>
    </row>
    <row r="313" spans="1:9" ht="12.75">
      <c r="A313" s="108" t="s">
        <v>4908</v>
      </c>
      <c r="B313" s="108" t="s">
        <v>5252</v>
      </c>
      <c r="C313" s="174">
        <v>4.469689220493243E-05</v>
      </c>
      <c r="D313" s="111">
        <v>2</v>
      </c>
      <c r="E313" s="112">
        <v>76.05135999999999</v>
      </c>
      <c r="F313" s="110" t="s">
        <v>2882</v>
      </c>
      <c r="H313" s="108" t="s">
        <v>5253</v>
      </c>
      <c r="I313" s="175" t="s">
        <v>404</v>
      </c>
    </row>
    <row r="314" spans="1:9" ht="12.75">
      <c r="A314" s="108" t="s">
        <v>4909</v>
      </c>
      <c r="B314" s="108" t="s">
        <v>4910</v>
      </c>
      <c r="C314" s="174">
        <v>9.465391600372092E-07</v>
      </c>
      <c r="D314" s="111">
        <v>2</v>
      </c>
      <c r="E314" s="112">
        <v>78.13344000000001</v>
      </c>
      <c r="F314" s="110" t="s">
        <v>1375</v>
      </c>
      <c r="H314" s="108" t="s">
        <v>4911</v>
      </c>
      <c r="I314" s="175" t="s">
        <v>404</v>
      </c>
    </row>
    <row r="315" spans="1:9" ht="12.75">
      <c r="A315" s="108" t="s">
        <v>4912</v>
      </c>
      <c r="B315" s="108" t="s">
        <v>4913</v>
      </c>
      <c r="C315" s="174">
        <v>6.86987609488401E-05</v>
      </c>
      <c r="D315" s="111">
        <v>2</v>
      </c>
      <c r="E315" s="112">
        <v>96.94328</v>
      </c>
      <c r="F315" s="110" t="s">
        <v>6496</v>
      </c>
      <c r="H315" s="108" t="s">
        <v>4914</v>
      </c>
      <c r="I315" s="175" t="s">
        <v>404</v>
      </c>
    </row>
    <row r="316" spans="1:9" ht="12.75">
      <c r="A316" s="108" t="s">
        <v>4915</v>
      </c>
      <c r="B316" s="108" t="s">
        <v>4916</v>
      </c>
      <c r="C316" s="174">
        <v>4.782371789174077E-06</v>
      </c>
      <c r="D316" s="111">
        <v>2</v>
      </c>
      <c r="E316" s="112">
        <v>96.94328</v>
      </c>
      <c r="F316" s="110" t="s">
        <v>6496</v>
      </c>
      <c r="H316" s="108" t="s">
        <v>4917</v>
      </c>
      <c r="I316" s="175" t="s">
        <v>404</v>
      </c>
    </row>
    <row r="317" spans="1:9" ht="12.75">
      <c r="A317" s="108" t="s">
        <v>4921</v>
      </c>
      <c r="B317" s="108" t="s">
        <v>4922</v>
      </c>
      <c r="C317" s="174">
        <v>4.71420542735447E-05</v>
      </c>
      <c r="D317" s="111">
        <v>2</v>
      </c>
      <c r="E317" s="112">
        <v>98.95916</v>
      </c>
      <c r="F317" s="110" t="s">
        <v>2918</v>
      </c>
      <c r="H317" s="108" t="s">
        <v>4923</v>
      </c>
      <c r="I317" s="175" t="s">
        <v>404</v>
      </c>
    </row>
    <row r="318" spans="1:9" ht="12.75">
      <c r="A318" s="108" t="s">
        <v>4936</v>
      </c>
      <c r="B318" s="108" t="s">
        <v>4937</v>
      </c>
      <c r="C318" s="174">
        <v>0.00013534093407769574</v>
      </c>
      <c r="D318" s="111">
        <v>2</v>
      </c>
      <c r="E318" s="112">
        <v>133.40422</v>
      </c>
      <c r="F318" s="110" t="s">
        <v>2918</v>
      </c>
      <c r="H318" s="108" t="s">
        <v>3036</v>
      </c>
      <c r="I318" s="175" t="s">
        <v>404</v>
      </c>
    </row>
    <row r="319" spans="1:9" ht="12.75">
      <c r="A319" s="108" t="s">
        <v>3040</v>
      </c>
      <c r="B319" s="108" t="s">
        <v>3041</v>
      </c>
      <c r="C319" s="174">
        <v>7.303432930139591E-06</v>
      </c>
      <c r="D319" s="111">
        <v>2</v>
      </c>
      <c r="E319" s="112">
        <v>154.46641599999998</v>
      </c>
      <c r="F319" s="110" t="s">
        <v>1375</v>
      </c>
      <c r="H319" s="108" t="s">
        <v>3042</v>
      </c>
      <c r="I319" s="175" t="s">
        <v>404</v>
      </c>
    </row>
    <row r="320" spans="1:9" ht="12.75">
      <c r="A320" s="108" t="s">
        <v>3046</v>
      </c>
      <c r="B320" s="108" t="s">
        <v>3047</v>
      </c>
      <c r="C320" s="174">
        <v>3.7713643418835765E-05</v>
      </c>
      <c r="D320" s="111">
        <v>2</v>
      </c>
      <c r="E320" s="112">
        <v>167.84928000000002</v>
      </c>
      <c r="F320" s="110" t="s">
        <v>1375</v>
      </c>
      <c r="H320" s="108" t="s">
        <v>3048</v>
      </c>
      <c r="I320" s="175" t="s">
        <v>404</v>
      </c>
    </row>
    <row r="321" spans="1:9" ht="12.75">
      <c r="A321" s="108" t="s">
        <v>3049</v>
      </c>
      <c r="B321" s="108" t="s">
        <v>3050</v>
      </c>
      <c r="C321" s="174">
        <v>6.804048432013972E-06</v>
      </c>
      <c r="D321" s="111">
        <v>2</v>
      </c>
      <c r="E321" s="112">
        <v>170.9210128</v>
      </c>
      <c r="F321" s="110" t="s">
        <v>1375</v>
      </c>
      <c r="H321" s="108" t="s">
        <v>3051</v>
      </c>
      <c r="I321" s="175" t="s">
        <v>404</v>
      </c>
    </row>
    <row r="322" spans="1:9" ht="12.75">
      <c r="A322" s="108" t="s">
        <v>3055</v>
      </c>
      <c r="B322" s="108" t="s">
        <v>3056</v>
      </c>
      <c r="C322" s="174">
        <v>5.007367551431516E-06</v>
      </c>
      <c r="D322" s="111">
        <v>2</v>
      </c>
      <c r="E322" s="112">
        <v>187.86115999999998</v>
      </c>
      <c r="F322" s="110" t="s">
        <v>2918</v>
      </c>
      <c r="H322" s="108" t="s">
        <v>3057</v>
      </c>
      <c r="I322" s="175" t="s">
        <v>404</v>
      </c>
    </row>
    <row r="323" spans="1:9" ht="12.75">
      <c r="A323" s="108" t="s">
        <v>3075</v>
      </c>
      <c r="B323" s="108" t="s">
        <v>3076</v>
      </c>
      <c r="C323" s="174">
        <v>6.7064930581478175E-06</v>
      </c>
      <c r="D323" s="111">
        <v>3</v>
      </c>
      <c r="E323" s="112">
        <v>58.07914</v>
      </c>
      <c r="F323" s="110" t="s">
        <v>2918</v>
      </c>
      <c r="H323" s="108" t="s">
        <v>3077</v>
      </c>
      <c r="I323" s="175" t="s">
        <v>404</v>
      </c>
    </row>
    <row r="324" spans="1:9" ht="12.75">
      <c r="A324" s="108" t="s">
        <v>3086</v>
      </c>
      <c r="B324" s="108" t="s">
        <v>3087</v>
      </c>
      <c r="C324" s="174">
        <v>2.7714151730573732E-05</v>
      </c>
      <c r="D324" s="111">
        <v>3</v>
      </c>
      <c r="E324" s="112">
        <v>72.06266</v>
      </c>
      <c r="F324" s="110" t="s">
        <v>6496</v>
      </c>
      <c r="H324" s="108" t="s">
        <v>1110</v>
      </c>
      <c r="I324" s="175" t="s">
        <v>404</v>
      </c>
    </row>
    <row r="325" spans="1:9" ht="12.75">
      <c r="A325" s="108" t="s">
        <v>3088</v>
      </c>
      <c r="B325" s="108" t="s">
        <v>3089</v>
      </c>
      <c r="C325" s="174">
        <v>4.011305191813454E-06</v>
      </c>
      <c r="D325" s="111">
        <v>3</v>
      </c>
      <c r="E325" s="112">
        <v>73.09378</v>
      </c>
      <c r="F325" s="110" t="s">
        <v>6487</v>
      </c>
      <c r="H325" s="108" t="s">
        <v>3090</v>
      </c>
      <c r="I325" s="175" t="s">
        <v>404</v>
      </c>
    </row>
    <row r="326" spans="1:9" ht="12.75">
      <c r="A326" s="108" t="s">
        <v>3093</v>
      </c>
      <c r="B326" s="108" t="s">
        <v>3094</v>
      </c>
      <c r="C326" s="174">
        <v>4.77320284745471E-06</v>
      </c>
      <c r="D326" s="111">
        <v>3</v>
      </c>
      <c r="E326" s="112">
        <v>74.07854</v>
      </c>
      <c r="F326" s="110" t="s">
        <v>2880</v>
      </c>
      <c r="H326" s="108" t="s">
        <v>1112</v>
      </c>
      <c r="I326" s="175" t="s">
        <v>404</v>
      </c>
    </row>
    <row r="327" spans="1:9" ht="12.75">
      <c r="A327" s="108" t="s">
        <v>3095</v>
      </c>
      <c r="B327" s="108" t="s">
        <v>3096</v>
      </c>
      <c r="C327" s="174">
        <v>5.362617484680926E-05</v>
      </c>
      <c r="D327" s="111">
        <v>3</v>
      </c>
      <c r="E327" s="112">
        <v>75.10966</v>
      </c>
      <c r="F327" s="110" t="s">
        <v>6487</v>
      </c>
      <c r="H327" s="108" t="s">
        <v>3957</v>
      </c>
      <c r="I327" s="175" t="s">
        <v>404</v>
      </c>
    </row>
    <row r="328" spans="1:9" ht="12.75">
      <c r="A328" s="108" t="s">
        <v>3099</v>
      </c>
      <c r="B328" s="108" t="s">
        <v>3100</v>
      </c>
      <c r="C328" s="174">
        <v>3.860573965105324E-05</v>
      </c>
      <c r="D328" s="111">
        <v>3</v>
      </c>
      <c r="E328" s="112">
        <v>76.09442</v>
      </c>
      <c r="F328" s="110" t="s">
        <v>6489</v>
      </c>
      <c r="H328" s="108" t="s">
        <v>1350</v>
      </c>
      <c r="I328" s="175" t="s">
        <v>404</v>
      </c>
    </row>
    <row r="329" spans="1:9" ht="12.75">
      <c r="A329" s="108" t="s">
        <v>3101</v>
      </c>
      <c r="B329" s="108" t="s">
        <v>3102</v>
      </c>
      <c r="C329" s="174">
        <v>4.77424425535904E-06</v>
      </c>
      <c r="D329" s="111">
        <v>3</v>
      </c>
      <c r="E329" s="112">
        <v>76.09442</v>
      </c>
      <c r="F329" s="110" t="s">
        <v>6490</v>
      </c>
      <c r="H329" s="108" t="s">
        <v>560</v>
      </c>
      <c r="I329" s="175" t="s">
        <v>404</v>
      </c>
    </row>
    <row r="330" spans="1:9" ht="12.75">
      <c r="A330" s="108" t="s">
        <v>3101</v>
      </c>
      <c r="B330" s="108" t="s">
        <v>3102</v>
      </c>
      <c r="C330" s="174">
        <v>4.03059352567862E-09</v>
      </c>
      <c r="D330" s="111">
        <v>3</v>
      </c>
      <c r="E330" s="112">
        <v>76.09442</v>
      </c>
      <c r="F330" s="110" t="s">
        <v>6490</v>
      </c>
      <c r="H330" s="108" t="s">
        <v>560</v>
      </c>
      <c r="I330" s="175" t="s">
        <v>404</v>
      </c>
    </row>
    <row r="331" spans="1:9" ht="12.75">
      <c r="A331" s="108" t="s">
        <v>3103</v>
      </c>
      <c r="B331" s="108" t="s">
        <v>5231</v>
      </c>
      <c r="C331" s="174">
        <v>3.7880250429696037E-06</v>
      </c>
      <c r="D331" s="111">
        <v>3</v>
      </c>
      <c r="E331" s="112">
        <v>89.09317999999999</v>
      </c>
      <c r="F331" s="110" t="s">
        <v>2918</v>
      </c>
      <c r="H331" s="108" t="s">
        <v>5232</v>
      </c>
      <c r="I331" s="175" t="s">
        <v>404</v>
      </c>
    </row>
    <row r="332" spans="1:9" ht="12.75">
      <c r="A332" s="108" t="s">
        <v>3104</v>
      </c>
      <c r="B332" s="108" t="s">
        <v>4959</v>
      </c>
      <c r="C332" s="174">
        <v>1.9205345514968904E-05</v>
      </c>
      <c r="D332" s="111">
        <v>3</v>
      </c>
      <c r="E332" s="112">
        <v>90.07794</v>
      </c>
      <c r="F332" s="110" t="s">
        <v>6492</v>
      </c>
      <c r="H332" s="108" t="s">
        <v>4960</v>
      </c>
      <c r="I332" s="175" t="s">
        <v>404</v>
      </c>
    </row>
    <row r="333" spans="1:9" ht="12.75">
      <c r="A333" s="108" t="s">
        <v>3107</v>
      </c>
      <c r="B333" s="108" t="s">
        <v>3108</v>
      </c>
      <c r="C333" s="174">
        <v>8.767509782970845E-05</v>
      </c>
      <c r="D333" s="111">
        <v>3</v>
      </c>
      <c r="E333" s="112">
        <v>92.1874632</v>
      </c>
      <c r="F333" s="110" t="s">
        <v>1375</v>
      </c>
      <c r="H333" s="108" t="s">
        <v>3109</v>
      </c>
      <c r="I333" s="175" t="s">
        <v>404</v>
      </c>
    </row>
    <row r="334" spans="1:9" ht="12.75">
      <c r="A334" s="108" t="s">
        <v>3110</v>
      </c>
      <c r="B334" s="108" t="s">
        <v>3111</v>
      </c>
      <c r="C334" s="174">
        <v>4.570882503072458E-06</v>
      </c>
      <c r="D334" s="111">
        <v>3</v>
      </c>
      <c r="E334" s="112">
        <v>92.52420000000001</v>
      </c>
      <c r="F334" s="110" t="s">
        <v>2918</v>
      </c>
      <c r="H334" s="108" t="s">
        <v>3112</v>
      </c>
      <c r="I334" s="175" t="s">
        <v>404</v>
      </c>
    </row>
    <row r="335" spans="1:9" ht="12.75">
      <c r="A335" s="108" t="s">
        <v>3119</v>
      </c>
      <c r="B335" s="108" t="s">
        <v>3120</v>
      </c>
      <c r="C335" s="174">
        <v>1.2603677422458028E-05</v>
      </c>
      <c r="D335" s="111">
        <v>3</v>
      </c>
      <c r="E335" s="112">
        <v>112.98574</v>
      </c>
      <c r="F335" s="110" t="s">
        <v>2918</v>
      </c>
      <c r="H335" s="108" t="s">
        <v>3121</v>
      </c>
      <c r="I335" s="175" t="s">
        <v>404</v>
      </c>
    </row>
    <row r="336" spans="1:9" ht="12.75">
      <c r="A336" s="108" t="s">
        <v>3122</v>
      </c>
      <c r="B336" s="108" t="s">
        <v>3123</v>
      </c>
      <c r="C336" s="174">
        <v>1.4482430290937372E-05</v>
      </c>
      <c r="D336" s="111">
        <v>3</v>
      </c>
      <c r="E336" s="112">
        <v>122.99168</v>
      </c>
      <c r="F336" s="110" t="s">
        <v>2918</v>
      </c>
      <c r="H336" s="108" t="s">
        <v>3124</v>
      </c>
      <c r="I336" s="175" t="s">
        <v>404</v>
      </c>
    </row>
    <row r="337" spans="1:9" ht="12.75">
      <c r="A337" s="108" t="s">
        <v>3125</v>
      </c>
      <c r="B337" s="108" t="s">
        <v>3126</v>
      </c>
      <c r="C337" s="174">
        <v>6.027266126044758E-07</v>
      </c>
      <c r="D337" s="111">
        <v>3</v>
      </c>
      <c r="E337" s="112">
        <v>202.938056</v>
      </c>
      <c r="F337" s="110" t="s">
        <v>1375</v>
      </c>
      <c r="H337" s="108" t="s">
        <v>3127</v>
      </c>
      <c r="I337" s="175" t="s">
        <v>404</v>
      </c>
    </row>
    <row r="338" spans="1:9" ht="12.75">
      <c r="A338" s="108" t="s">
        <v>3128</v>
      </c>
      <c r="B338" s="108" t="s">
        <v>3129</v>
      </c>
      <c r="C338" s="174">
        <v>7.074035550676851E-08</v>
      </c>
      <c r="D338" s="111">
        <v>3</v>
      </c>
      <c r="E338" s="112">
        <v>202.938056</v>
      </c>
      <c r="F338" s="110" t="s">
        <v>1375</v>
      </c>
      <c r="H338" s="108" t="s">
        <v>3130</v>
      </c>
      <c r="I338" s="175" t="s">
        <v>404</v>
      </c>
    </row>
    <row r="339" spans="1:9" ht="12.75">
      <c r="A339" s="108" t="s">
        <v>3131</v>
      </c>
      <c r="B339" s="108" t="s">
        <v>1564</v>
      </c>
      <c r="C339" s="174">
        <v>1.2794149414474945E-05</v>
      </c>
      <c r="D339" s="111">
        <v>4</v>
      </c>
      <c r="E339" s="112">
        <v>50.05868</v>
      </c>
      <c r="F339" s="110" t="s">
        <v>1242</v>
      </c>
      <c r="H339" s="108" t="s">
        <v>3132</v>
      </c>
      <c r="I339" s="175" t="s">
        <v>404</v>
      </c>
    </row>
    <row r="340" spans="1:9" ht="12.75">
      <c r="A340" s="108" t="s">
        <v>3133</v>
      </c>
      <c r="B340" s="108" t="s">
        <v>3134</v>
      </c>
      <c r="C340" s="174">
        <v>0.0001215812410414879</v>
      </c>
      <c r="D340" s="111">
        <v>4</v>
      </c>
      <c r="E340" s="112">
        <v>52.07456</v>
      </c>
      <c r="F340" s="110" t="s">
        <v>1245</v>
      </c>
      <c r="H340" s="108" t="s">
        <v>1568</v>
      </c>
      <c r="I340" s="175" t="s">
        <v>404</v>
      </c>
    </row>
    <row r="341" spans="1:9" ht="12.75">
      <c r="A341" s="108" t="s">
        <v>3137</v>
      </c>
      <c r="B341" s="108" t="s">
        <v>3138</v>
      </c>
      <c r="C341" s="174">
        <v>5.720442624957858E-05</v>
      </c>
      <c r="D341" s="111">
        <v>4</v>
      </c>
      <c r="E341" s="112">
        <v>54.09044</v>
      </c>
      <c r="F341" s="110" t="s">
        <v>1245</v>
      </c>
      <c r="H341" s="108" t="s">
        <v>1676</v>
      </c>
      <c r="I341" s="175" t="s">
        <v>404</v>
      </c>
    </row>
    <row r="342" spans="1:9" ht="12.75">
      <c r="A342" s="108" t="s">
        <v>3139</v>
      </c>
      <c r="B342" s="108" t="s">
        <v>3140</v>
      </c>
      <c r="C342" s="174">
        <v>1.1220344942315753E-05</v>
      </c>
      <c r="D342" s="111">
        <v>4</v>
      </c>
      <c r="E342" s="112">
        <v>54.09044</v>
      </c>
      <c r="F342" s="110" t="s">
        <v>1242</v>
      </c>
      <c r="H342" s="108" t="s">
        <v>1562</v>
      </c>
      <c r="I342" s="175" t="s">
        <v>404</v>
      </c>
    </row>
    <row r="343" spans="1:9" ht="12.75">
      <c r="A343" s="108" t="s">
        <v>3141</v>
      </c>
      <c r="B343" s="108" t="s">
        <v>3142</v>
      </c>
      <c r="C343" s="174">
        <v>9.93427749538139E-06</v>
      </c>
      <c r="D343" s="111">
        <v>4</v>
      </c>
      <c r="E343" s="112">
        <v>54.09044</v>
      </c>
      <c r="F343" s="110" t="s">
        <v>1242</v>
      </c>
      <c r="H343" s="108" t="s">
        <v>1559</v>
      </c>
      <c r="I343" s="175" t="s">
        <v>404</v>
      </c>
    </row>
    <row r="344" spans="1:9" ht="12.75">
      <c r="A344" s="108" t="s">
        <v>874</v>
      </c>
      <c r="B344" s="108" t="s">
        <v>875</v>
      </c>
      <c r="C344" s="174">
        <v>7.926245535613287E-06</v>
      </c>
      <c r="D344" s="111">
        <v>4</v>
      </c>
      <c r="E344" s="112">
        <v>72.10571999999999</v>
      </c>
      <c r="F344" s="110" t="s">
        <v>1407</v>
      </c>
      <c r="H344" s="108" t="s">
        <v>1250</v>
      </c>
      <c r="I344" s="175" t="s">
        <v>404</v>
      </c>
    </row>
    <row r="345" spans="1:9" ht="12.75">
      <c r="A345" s="108" t="s">
        <v>876</v>
      </c>
      <c r="B345" s="108" t="s">
        <v>877</v>
      </c>
      <c r="C345" s="174">
        <v>3.481037079641387E-06</v>
      </c>
      <c r="D345" s="111">
        <v>4</v>
      </c>
      <c r="E345" s="112">
        <v>72.10571999999999</v>
      </c>
      <c r="F345" s="110" t="s">
        <v>6496</v>
      </c>
      <c r="H345" s="108" t="s">
        <v>878</v>
      </c>
      <c r="I345" s="175" t="s">
        <v>404</v>
      </c>
    </row>
    <row r="346" spans="1:9" ht="12.75">
      <c r="A346" s="108" t="s">
        <v>874</v>
      </c>
      <c r="B346" s="108" t="s">
        <v>875</v>
      </c>
      <c r="C346" s="174">
        <v>2.9519747426798315E-06</v>
      </c>
      <c r="D346" s="111">
        <v>4</v>
      </c>
      <c r="E346" s="112">
        <v>72.10571999999999</v>
      </c>
      <c r="F346" s="110" t="s">
        <v>1407</v>
      </c>
      <c r="H346" s="108" t="s">
        <v>1250</v>
      </c>
      <c r="I346" s="175" t="s">
        <v>404</v>
      </c>
    </row>
    <row r="347" spans="1:9" ht="12.75">
      <c r="A347" s="108" t="s">
        <v>879</v>
      </c>
      <c r="B347" s="108" t="s">
        <v>880</v>
      </c>
      <c r="C347" s="174">
        <v>3.630025827928486E-07</v>
      </c>
      <c r="D347" s="111">
        <v>4</v>
      </c>
      <c r="E347" s="112">
        <v>72.10571999999999</v>
      </c>
      <c r="F347" s="110" t="s">
        <v>2918</v>
      </c>
      <c r="H347" s="108" t="s">
        <v>881</v>
      </c>
      <c r="I347" s="175" t="s">
        <v>404</v>
      </c>
    </row>
    <row r="348" spans="1:9" ht="12.75">
      <c r="A348" s="108" t="s">
        <v>888</v>
      </c>
      <c r="B348" s="108" t="s">
        <v>889</v>
      </c>
      <c r="C348" s="174">
        <v>8.216251912177533E-05</v>
      </c>
      <c r="D348" s="111">
        <v>4</v>
      </c>
      <c r="E348" s="112">
        <v>74.1216</v>
      </c>
      <c r="F348" s="110" t="s">
        <v>6490</v>
      </c>
      <c r="H348" s="108" t="s">
        <v>1353</v>
      </c>
      <c r="I348" s="175" t="s">
        <v>404</v>
      </c>
    </row>
    <row r="349" spans="1:9" ht="12.75">
      <c r="A349" s="108" t="s">
        <v>890</v>
      </c>
      <c r="B349" s="108" t="s">
        <v>891</v>
      </c>
      <c r="C349" s="174">
        <v>1.775877281282215E-05</v>
      </c>
      <c r="D349" s="111">
        <v>4</v>
      </c>
      <c r="E349" s="112">
        <v>74.1216</v>
      </c>
      <c r="F349" s="110" t="s">
        <v>2918</v>
      </c>
      <c r="H349" s="108" t="s">
        <v>1583</v>
      </c>
      <c r="I349" s="175" t="s">
        <v>404</v>
      </c>
    </row>
    <row r="350" spans="1:9" ht="12.75">
      <c r="A350" s="108" t="s">
        <v>894</v>
      </c>
      <c r="B350" s="108" t="s">
        <v>1414</v>
      </c>
      <c r="C350" s="174">
        <v>3.2511863416262946E-05</v>
      </c>
      <c r="D350" s="111">
        <v>4</v>
      </c>
      <c r="E350" s="112">
        <v>86.08924</v>
      </c>
      <c r="F350" s="110" t="s">
        <v>1413</v>
      </c>
      <c r="H350" s="108" t="s">
        <v>300</v>
      </c>
      <c r="I350" s="175" t="s">
        <v>404</v>
      </c>
    </row>
    <row r="351" spans="1:9" ht="12.75">
      <c r="A351" s="108" t="s">
        <v>895</v>
      </c>
      <c r="B351" s="108" t="s">
        <v>2742</v>
      </c>
      <c r="C351" s="174">
        <v>1.2277023316824758E-05</v>
      </c>
      <c r="D351" s="111">
        <v>4</v>
      </c>
      <c r="E351" s="112">
        <v>86.08924</v>
      </c>
      <c r="F351" s="110" t="s">
        <v>2918</v>
      </c>
      <c r="H351" s="108" t="s">
        <v>896</v>
      </c>
      <c r="I351" s="175" t="s">
        <v>404</v>
      </c>
    </row>
    <row r="352" spans="1:9" ht="12.75">
      <c r="A352" s="108" t="s">
        <v>897</v>
      </c>
      <c r="B352" s="108" t="s">
        <v>898</v>
      </c>
      <c r="C352" s="174">
        <v>4.570889611476238E-06</v>
      </c>
      <c r="D352" s="111">
        <v>4</v>
      </c>
      <c r="E352" s="112">
        <v>86.08924</v>
      </c>
      <c r="F352" s="110" t="s">
        <v>6496</v>
      </c>
      <c r="H352" s="108" t="s">
        <v>1138</v>
      </c>
      <c r="I352" s="175" t="s">
        <v>404</v>
      </c>
    </row>
    <row r="353" spans="1:9" ht="12.75">
      <c r="A353" s="108" t="s">
        <v>899</v>
      </c>
      <c r="B353" s="108" t="s">
        <v>900</v>
      </c>
      <c r="C353" s="174">
        <v>2.8473760440113875E-07</v>
      </c>
      <c r="D353" s="111">
        <v>4</v>
      </c>
      <c r="E353" s="112">
        <v>86.08924</v>
      </c>
      <c r="F353" s="110" t="s">
        <v>6496</v>
      </c>
      <c r="H353" s="108" t="s">
        <v>1115</v>
      </c>
      <c r="I353" s="175" t="s">
        <v>404</v>
      </c>
    </row>
    <row r="354" spans="1:9" ht="12.75">
      <c r="A354" s="108" t="s">
        <v>901</v>
      </c>
      <c r="B354" s="108" t="s">
        <v>902</v>
      </c>
      <c r="C354" s="174">
        <v>2.6792167432942518E-05</v>
      </c>
      <c r="D354" s="111">
        <v>4</v>
      </c>
      <c r="E354" s="112">
        <v>87.12035999999999</v>
      </c>
      <c r="H354" s="108" t="s">
        <v>903</v>
      </c>
      <c r="I354" s="175" t="s">
        <v>404</v>
      </c>
    </row>
    <row r="355" spans="1:9" ht="12.75">
      <c r="A355" s="108" t="s">
        <v>904</v>
      </c>
      <c r="B355" s="108" t="s">
        <v>905</v>
      </c>
      <c r="C355" s="174">
        <v>8.186151165666535E-06</v>
      </c>
      <c r="D355" s="111">
        <v>4</v>
      </c>
      <c r="E355" s="112">
        <v>87.12035999999999</v>
      </c>
      <c r="F355" s="110" t="s">
        <v>6487</v>
      </c>
      <c r="H355" s="108" t="s">
        <v>906</v>
      </c>
      <c r="I355" s="175" t="s">
        <v>404</v>
      </c>
    </row>
    <row r="356" spans="1:9" ht="12.75">
      <c r="A356" s="108" t="s">
        <v>909</v>
      </c>
      <c r="B356" s="108" t="s">
        <v>1355</v>
      </c>
      <c r="C356" s="174">
        <v>5.698974376557254E-07</v>
      </c>
      <c r="D356" s="111">
        <v>4</v>
      </c>
      <c r="E356" s="112">
        <v>88.10512</v>
      </c>
      <c r="F356" s="110" t="s">
        <v>6490</v>
      </c>
      <c r="H356" s="108" t="s">
        <v>910</v>
      </c>
      <c r="I356" s="175" t="s">
        <v>404</v>
      </c>
    </row>
    <row r="357" spans="1:9" ht="12.75">
      <c r="A357" s="108" t="s">
        <v>916</v>
      </c>
      <c r="B357" s="108" t="s">
        <v>917</v>
      </c>
      <c r="C357" s="174">
        <v>9.546287952496426E-06</v>
      </c>
      <c r="D357" s="111">
        <v>4</v>
      </c>
      <c r="E357" s="112">
        <v>89.13623999999999</v>
      </c>
      <c r="F357" s="110" t="s">
        <v>6487</v>
      </c>
      <c r="H357" s="108" t="s">
        <v>5012</v>
      </c>
      <c r="I357" s="175" t="s">
        <v>404</v>
      </c>
    </row>
    <row r="358" spans="1:9" ht="12.75">
      <c r="A358" s="108" t="s">
        <v>922</v>
      </c>
      <c r="B358" s="108" t="s">
        <v>923</v>
      </c>
      <c r="C358" s="174">
        <v>0.00012353032285442747</v>
      </c>
      <c r="D358" s="111">
        <v>4</v>
      </c>
      <c r="E358" s="112">
        <v>90.121</v>
      </c>
      <c r="F358" s="110" t="s">
        <v>6491</v>
      </c>
      <c r="H358" s="108" t="s">
        <v>924</v>
      </c>
      <c r="I358" s="175" t="s">
        <v>404</v>
      </c>
    </row>
    <row r="359" spans="1:9" ht="12.75">
      <c r="A359" s="108" t="s">
        <v>925</v>
      </c>
      <c r="B359" s="108" t="s">
        <v>926</v>
      </c>
      <c r="C359" s="174">
        <v>1.229647548582795E-05</v>
      </c>
      <c r="D359" s="111">
        <v>4</v>
      </c>
      <c r="E359" s="112">
        <v>90.121</v>
      </c>
      <c r="F359" s="110" t="s">
        <v>6491</v>
      </c>
      <c r="H359" s="108" t="s">
        <v>563</v>
      </c>
      <c r="I359" s="175" t="s">
        <v>404</v>
      </c>
    </row>
    <row r="360" spans="1:9" ht="12.75">
      <c r="A360" s="108" t="s">
        <v>927</v>
      </c>
      <c r="B360" s="108" t="s">
        <v>928</v>
      </c>
      <c r="C360" s="174">
        <v>6.372927518294579E-06</v>
      </c>
      <c r="D360" s="111">
        <v>4</v>
      </c>
      <c r="E360" s="112">
        <v>90.121</v>
      </c>
      <c r="F360" s="110" t="s">
        <v>6490</v>
      </c>
      <c r="H360" s="108" t="s">
        <v>1586</v>
      </c>
      <c r="I360" s="175" t="s">
        <v>404</v>
      </c>
    </row>
    <row r="361" spans="1:9" ht="12.75">
      <c r="A361" s="108" t="s">
        <v>925</v>
      </c>
      <c r="B361" s="108" t="s">
        <v>926</v>
      </c>
      <c r="C361" s="174">
        <v>3.3924162174461715E-07</v>
      </c>
      <c r="D361" s="111">
        <v>4</v>
      </c>
      <c r="E361" s="112">
        <v>90.121</v>
      </c>
      <c r="F361" s="110" t="s">
        <v>6491</v>
      </c>
      <c r="H361" s="108" t="s">
        <v>563</v>
      </c>
      <c r="I361" s="175" t="s">
        <v>404</v>
      </c>
    </row>
    <row r="362" spans="1:9" ht="12.75">
      <c r="A362" s="108" t="s">
        <v>927</v>
      </c>
      <c r="B362" s="108" t="s">
        <v>928</v>
      </c>
      <c r="C362" s="174">
        <v>7.92683393383462E-08</v>
      </c>
      <c r="D362" s="111">
        <v>4</v>
      </c>
      <c r="E362" s="112">
        <v>90.121</v>
      </c>
      <c r="F362" s="110" t="s">
        <v>6490</v>
      </c>
      <c r="H362" s="108" t="s">
        <v>1586</v>
      </c>
      <c r="I362" s="175" t="s">
        <v>404</v>
      </c>
    </row>
    <row r="363" spans="1:9" ht="12.75">
      <c r="A363" s="108" t="s">
        <v>929</v>
      </c>
      <c r="B363" s="108" t="s">
        <v>930</v>
      </c>
      <c r="C363" s="174">
        <v>7.679359661648311E-08</v>
      </c>
      <c r="D363" s="111">
        <v>4</v>
      </c>
      <c r="E363" s="112">
        <v>90.121</v>
      </c>
      <c r="F363" s="110" t="s">
        <v>6491</v>
      </c>
      <c r="H363" s="108" t="s">
        <v>2297</v>
      </c>
      <c r="I363" s="175" t="s">
        <v>404</v>
      </c>
    </row>
    <row r="364" spans="1:9" ht="12.75">
      <c r="A364" s="108" t="s">
        <v>931</v>
      </c>
      <c r="B364" s="108" t="s">
        <v>932</v>
      </c>
      <c r="C364" s="174">
        <v>0.00011806930470197025</v>
      </c>
      <c r="D364" s="111">
        <v>4</v>
      </c>
      <c r="E364" s="112">
        <v>92.56726</v>
      </c>
      <c r="F364" s="110" t="s">
        <v>2918</v>
      </c>
      <c r="H364" s="108" t="s">
        <v>933</v>
      </c>
      <c r="I364" s="175" t="s">
        <v>404</v>
      </c>
    </row>
    <row r="365" spans="1:9" ht="12.75">
      <c r="A365" s="108" t="s">
        <v>934</v>
      </c>
      <c r="B365" s="108" t="s">
        <v>935</v>
      </c>
      <c r="C365" s="174">
        <v>3.058702041756165E-05</v>
      </c>
      <c r="D365" s="111">
        <v>4</v>
      </c>
      <c r="E365" s="112">
        <v>98.05688</v>
      </c>
      <c r="F365" s="110" t="s">
        <v>6461</v>
      </c>
      <c r="H365" s="108" t="s">
        <v>2812</v>
      </c>
      <c r="I365" s="175" t="s">
        <v>404</v>
      </c>
    </row>
    <row r="366" spans="1:9" ht="12.75">
      <c r="A366" s="108" t="s">
        <v>936</v>
      </c>
      <c r="B366" s="108" t="s">
        <v>937</v>
      </c>
      <c r="C366" s="174">
        <v>2.216328168308989E-05</v>
      </c>
      <c r="D366" s="111">
        <v>4</v>
      </c>
      <c r="E366" s="112">
        <v>102.08864</v>
      </c>
      <c r="F366" s="110" t="s">
        <v>2918</v>
      </c>
      <c r="H366" s="108" t="s">
        <v>938</v>
      </c>
      <c r="I366" s="175" t="s">
        <v>404</v>
      </c>
    </row>
    <row r="367" spans="1:9" ht="12.75">
      <c r="A367" s="108" t="s">
        <v>939</v>
      </c>
      <c r="B367" s="108" t="s">
        <v>940</v>
      </c>
      <c r="C367" s="174">
        <v>1.3746988628340954E-05</v>
      </c>
      <c r="D367" s="111">
        <v>4</v>
      </c>
      <c r="E367" s="112">
        <v>102.08864</v>
      </c>
      <c r="F367" s="110" t="s">
        <v>1375</v>
      </c>
      <c r="H367" s="108" t="s">
        <v>941</v>
      </c>
      <c r="I367" s="175" t="s">
        <v>404</v>
      </c>
    </row>
    <row r="368" spans="1:9" ht="12.75">
      <c r="A368" s="108" t="s">
        <v>942</v>
      </c>
      <c r="B368" s="108" t="s">
        <v>943</v>
      </c>
      <c r="C368" s="174">
        <v>5.603012319295675E-05</v>
      </c>
      <c r="D368" s="111">
        <v>4</v>
      </c>
      <c r="E368" s="112">
        <v>103.16612</v>
      </c>
      <c r="F368" s="110" t="s">
        <v>6487</v>
      </c>
      <c r="H368" s="108" t="s">
        <v>944</v>
      </c>
      <c r="I368" s="175" t="s">
        <v>404</v>
      </c>
    </row>
    <row r="369" spans="1:9" ht="12.75">
      <c r="A369" s="108" t="s">
        <v>945</v>
      </c>
      <c r="B369" s="108" t="s">
        <v>946</v>
      </c>
      <c r="C369" s="174">
        <v>1.2628774278345518E-05</v>
      </c>
      <c r="D369" s="111">
        <v>4</v>
      </c>
      <c r="E369" s="112">
        <v>105.13564</v>
      </c>
      <c r="F369" s="110" t="s">
        <v>6487</v>
      </c>
      <c r="H369" s="108" t="s">
        <v>5018</v>
      </c>
      <c r="I369" s="175" t="s">
        <v>404</v>
      </c>
    </row>
    <row r="370" spans="1:9" ht="12.75">
      <c r="A370" s="108" t="s">
        <v>949</v>
      </c>
      <c r="B370" s="108" t="s">
        <v>950</v>
      </c>
      <c r="C370" s="174">
        <v>2.071424985707118E-05</v>
      </c>
      <c r="D370" s="111">
        <v>4</v>
      </c>
      <c r="E370" s="112">
        <v>136.22178</v>
      </c>
      <c r="F370" s="110" t="s">
        <v>1375</v>
      </c>
      <c r="H370" s="108" t="s">
        <v>951</v>
      </c>
      <c r="I370" s="175" t="s">
        <v>404</v>
      </c>
    </row>
    <row r="371" spans="1:9" ht="12.75">
      <c r="A371" s="108" t="s">
        <v>952</v>
      </c>
      <c r="B371" s="108" t="s">
        <v>953</v>
      </c>
      <c r="C371" s="174">
        <v>9.450448834593764E-07</v>
      </c>
      <c r="D371" s="111">
        <v>4</v>
      </c>
      <c r="E371" s="112">
        <v>148.074516</v>
      </c>
      <c r="F371" s="110" t="s">
        <v>1375</v>
      </c>
      <c r="H371" s="108" t="s">
        <v>954</v>
      </c>
      <c r="I371" s="175" t="s">
        <v>404</v>
      </c>
    </row>
    <row r="372" spans="1:9" ht="12.75">
      <c r="A372" s="108" t="s">
        <v>955</v>
      </c>
      <c r="B372" s="108" t="s">
        <v>956</v>
      </c>
      <c r="C372" s="174">
        <v>4.817869481682007E-06</v>
      </c>
      <c r="D372" s="111">
        <v>5</v>
      </c>
      <c r="E372" s="112">
        <v>66.10114</v>
      </c>
      <c r="F372" s="110" t="s">
        <v>1246</v>
      </c>
      <c r="H372" s="108" t="s">
        <v>3582</v>
      </c>
      <c r="I372" s="175" t="s">
        <v>404</v>
      </c>
    </row>
    <row r="373" spans="1:9" ht="12.75">
      <c r="A373" s="108" t="s">
        <v>5271</v>
      </c>
      <c r="B373" s="108" t="s">
        <v>5272</v>
      </c>
      <c r="C373" s="174">
        <v>4.783170835978326E-05</v>
      </c>
      <c r="D373" s="111">
        <v>5</v>
      </c>
      <c r="E373" s="112">
        <v>68.11702</v>
      </c>
      <c r="F373" s="110" t="s">
        <v>1246</v>
      </c>
      <c r="H373" s="108" t="s">
        <v>1680</v>
      </c>
      <c r="I373" s="175" t="s">
        <v>404</v>
      </c>
    </row>
    <row r="374" spans="1:9" ht="12.75">
      <c r="A374" s="108" t="s">
        <v>5273</v>
      </c>
      <c r="B374" s="108" t="s">
        <v>5274</v>
      </c>
      <c r="C374" s="174">
        <v>4.570882503072458E-06</v>
      </c>
      <c r="D374" s="111">
        <v>5</v>
      </c>
      <c r="E374" s="112">
        <v>68.11702</v>
      </c>
      <c r="H374" s="108" t="s">
        <v>5275</v>
      </c>
      <c r="I374" s="175" t="s">
        <v>404</v>
      </c>
    </row>
    <row r="375" spans="1:9" ht="12.75">
      <c r="A375" s="108" t="s">
        <v>5276</v>
      </c>
      <c r="B375" s="108" t="s">
        <v>5277</v>
      </c>
      <c r="C375" s="174">
        <v>1.96158687840649E-06</v>
      </c>
      <c r="D375" s="111">
        <v>5</v>
      </c>
      <c r="E375" s="112">
        <v>68.11702</v>
      </c>
      <c r="F375" s="110" t="s">
        <v>1246</v>
      </c>
      <c r="H375" s="108" t="s">
        <v>1683</v>
      </c>
      <c r="I375" s="175" t="s">
        <v>404</v>
      </c>
    </row>
    <row r="376" spans="1:9" ht="12.75">
      <c r="A376" s="108" t="s">
        <v>5269</v>
      </c>
      <c r="B376" s="108" t="s">
        <v>5270</v>
      </c>
      <c r="C376" s="174">
        <v>5.725627649933097E-07</v>
      </c>
      <c r="D376" s="111">
        <v>5</v>
      </c>
      <c r="E376" s="112">
        <v>68.11702</v>
      </c>
      <c r="F376" s="110" t="s">
        <v>3974</v>
      </c>
      <c r="H376" s="108" t="s">
        <v>1690</v>
      </c>
      <c r="I376" s="175" t="s">
        <v>404</v>
      </c>
    </row>
    <row r="377" spans="1:9" ht="12.75">
      <c r="A377" s="108" t="s">
        <v>5297</v>
      </c>
      <c r="B377" s="108" t="s">
        <v>5298</v>
      </c>
      <c r="C377" s="174">
        <v>5.304328344826122E-05</v>
      </c>
      <c r="D377" s="111">
        <v>5</v>
      </c>
      <c r="E377" s="112">
        <v>72.14878</v>
      </c>
      <c r="F377" s="110" t="s">
        <v>2918</v>
      </c>
      <c r="H377" s="108" t="s">
        <v>5088</v>
      </c>
      <c r="I377" s="175" t="s">
        <v>404</v>
      </c>
    </row>
    <row r="378" spans="1:9" ht="12.75">
      <c r="A378" s="108" t="s">
        <v>5299</v>
      </c>
      <c r="B378" s="108" t="s">
        <v>5300</v>
      </c>
      <c r="C378" s="174">
        <v>5.062625952198638E-07</v>
      </c>
      <c r="D378" s="111">
        <v>5</v>
      </c>
      <c r="E378" s="112">
        <v>79.09989999999999</v>
      </c>
      <c r="F378" s="110" t="s">
        <v>6496</v>
      </c>
      <c r="H378" s="108" t="s">
        <v>5301</v>
      </c>
      <c r="I378" s="175" t="s">
        <v>404</v>
      </c>
    </row>
    <row r="379" spans="1:9" ht="12.75">
      <c r="A379" s="108" t="s">
        <v>5302</v>
      </c>
      <c r="B379" s="108" t="s">
        <v>5303</v>
      </c>
      <c r="C379" s="174">
        <v>0.0001473494628646463</v>
      </c>
      <c r="D379" s="111">
        <v>5</v>
      </c>
      <c r="E379" s="112">
        <v>86.1323</v>
      </c>
      <c r="F379" s="110" t="s">
        <v>1407</v>
      </c>
      <c r="G379" s="110" t="s">
        <v>1891</v>
      </c>
      <c r="H379" s="108" t="s">
        <v>1893</v>
      </c>
      <c r="I379" s="175" t="s">
        <v>404</v>
      </c>
    </row>
    <row r="380" spans="1:9" ht="12.75">
      <c r="A380" s="108" t="s">
        <v>5304</v>
      </c>
      <c r="B380" s="108" t="s">
        <v>5305</v>
      </c>
      <c r="C380" s="174">
        <v>8.524679738057939E-05</v>
      </c>
      <c r="D380" s="111">
        <v>5</v>
      </c>
      <c r="E380" s="112">
        <v>86.1323</v>
      </c>
      <c r="F380" s="110" t="s">
        <v>1407</v>
      </c>
      <c r="H380" s="108" t="s">
        <v>1896</v>
      </c>
      <c r="I380" s="175" t="s">
        <v>404</v>
      </c>
    </row>
    <row r="381" spans="1:9" ht="12.75">
      <c r="A381" s="108" t="s">
        <v>5306</v>
      </c>
      <c r="B381" s="108" t="s">
        <v>5307</v>
      </c>
      <c r="C381" s="174">
        <v>2.1456108899266875E-05</v>
      </c>
      <c r="D381" s="111">
        <v>5</v>
      </c>
      <c r="E381" s="112">
        <v>86.1323</v>
      </c>
      <c r="F381" s="110" t="s">
        <v>6492</v>
      </c>
      <c r="H381" s="108" t="s">
        <v>408</v>
      </c>
      <c r="I381" s="175" t="s">
        <v>404</v>
      </c>
    </row>
    <row r="382" spans="1:9" ht="12.75">
      <c r="A382" s="108" t="s">
        <v>5308</v>
      </c>
      <c r="B382" s="108" t="s">
        <v>5309</v>
      </c>
      <c r="C382" s="174">
        <v>1.3406242435196978E-06</v>
      </c>
      <c r="D382" s="111">
        <v>5</v>
      </c>
      <c r="E382" s="112">
        <v>86.1323</v>
      </c>
      <c r="F382" s="110" t="s">
        <v>6492</v>
      </c>
      <c r="H382" s="108" t="s">
        <v>409</v>
      </c>
      <c r="I382" s="175" t="s">
        <v>404</v>
      </c>
    </row>
    <row r="383" spans="1:9" ht="12.75">
      <c r="A383" s="108" t="s">
        <v>5314</v>
      </c>
      <c r="B383" s="108" t="s">
        <v>5315</v>
      </c>
      <c r="C383" s="174">
        <v>0.00012824976511077062</v>
      </c>
      <c r="D383" s="111">
        <v>5</v>
      </c>
      <c r="E383" s="112">
        <v>88.14818</v>
      </c>
      <c r="F383" s="110" t="s">
        <v>365</v>
      </c>
      <c r="G383" s="110" t="s">
        <v>365</v>
      </c>
      <c r="H383" s="108" t="s">
        <v>5316</v>
      </c>
      <c r="I383" s="175" t="s">
        <v>404</v>
      </c>
    </row>
    <row r="384" spans="1:9" ht="12.75">
      <c r="A384" s="108" t="s">
        <v>5317</v>
      </c>
      <c r="B384" s="108" t="s">
        <v>5318</v>
      </c>
      <c r="C384" s="174">
        <v>9.875246013756424E-08</v>
      </c>
      <c r="D384" s="111">
        <v>5</v>
      </c>
      <c r="E384" s="112">
        <v>88.14818</v>
      </c>
      <c r="F384" s="110" t="s">
        <v>6490</v>
      </c>
      <c r="H384" s="108" t="s">
        <v>1473</v>
      </c>
      <c r="I384" s="175" t="s">
        <v>404</v>
      </c>
    </row>
    <row r="385" spans="1:9" ht="12.75">
      <c r="A385" s="108" t="s">
        <v>5322</v>
      </c>
      <c r="B385" s="108" t="s">
        <v>5323</v>
      </c>
      <c r="C385" s="174">
        <v>4.902844235820469E-06</v>
      </c>
      <c r="D385" s="111">
        <v>5</v>
      </c>
      <c r="E385" s="112">
        <v>98.09994</v>
      </c>
      <c r="F385" s="110" t="s">
        <v>6471</v>
      </c>
      <c r="H385" s="108" t="s">
        <v>5324</v>
      </c>
      <c r="I385" s="175" t="s">
        <v>404</v>
      </c>
    </row>
    <row r="386" spans="1:9" ht="12.75">
      <c r="A386" s="108" t="s">
        <v>5330</v>
      </c>
      <c r="B386" s="108" t="s">
        <v>5331</v>
      </c>
      <c r="C386" s="174">
        <v>5.979430021458224E-05</v>
      </c>
      <c r="D386" s="111">
        <v>5</v>
      </c>
      <c r="E386" s="112">
        <v>100.11582</v>
      </c>
      <c r="F386" s="110" t="s">
        <v>6496</v>
      </c>
      <c r="H386" s="108" t="s">
        <v>1151</v>
      </c>
      <c r="I386" s="175" t="s">
        <v>404</v>
      </c>
    </row>
    <row r="387" spans="1:9" ht="12.75">
      <c r="A387" s="108" t="s">
        <v>5332</v>
      </c>
      <c r="B387" s="108" t="s">
        <v>5333</v>
      </c>
      <c r="C387" s="174">
        <v>6.747851581747367E-06</v>
      </c>
      <c r="D387" s="111">
        <v>5</v>
      </c>
      <c r="E387" s="112">
        <v>100.11582</v>
      </c>
      <c r="F387" s="110" t="s">
        <v>1407</v>
      </c>
      <c r="H387" s="108" t="s">
        <v>1252</v>
      </c>
      <c r="I387" s="175" t="s">
        <v>404</v>
      </c>
    </row>
    <row r="388" spans="1:9" ht="12.75">
      <c r="A388" s="108" t="s">
        <v>5334</v>
      </c>
      <c r="B388" s="108" t="s">
        <v>1947</v>
      </c>
      <c r="C388" s="174">
        <v>7.89988127204829E-07</v>
      </c>
      <c r="D388" s="111">
        <v>5</v>
      </c>
      <c r="E388" s="112">
        <v>100.11582</v>
      </c>
      <c r="F388" s="110" t="s">
        <v>6492</v>
      </c>
      <c r="H388" s="108" t="s">
        <v>1948</v>
      </c>
      <c r="I388" s="175" t="s">
        <v>404</v>
      </c>
    </row>
    <row r="389" spans="1:9" ht="12.75">
      <c r="A389" s="108" t="s">
        <v>5335</v>
      </c>
      <c r="B389" s="108" t="s">
        <v>5336</v>
      </c>
      <c r="C389" s="174">
        <v>0.00011096052430115141</v>
      </c>
      <c r="D389" s="111">
        <v>5</v>
      </c>
      <c r="E389" s="112">
        <v>101.14693999999999</v>
      </c>
      <c r="F389" s="110" t="s">
        <v>6487</v>
      </c>
      <c r="H389" s="108" t="s">
        <v>5337</v>
      </c>
      <c r="I389" s="175" t="s">
        <v>404</v>
      </c>
    </row>
    <row r="390" spans="1:9" ht="12.75">
      <c r="A390" s="108" t="s">
        <v>5340</v>
      </c>
      <c r="B390" s="108" t="s">
        <v>3429</v>
      </c>
      <c r="C390" s="174">
        <v>2.821827654104896E-05</v>
      </c>
      <c r="D390" s="111">
        <v>5</v>
      </c>
      <c r="E390" s="112">
        <v>102.13170000000001</v>
      </c>
      <c r="F390" s="110" t="s">
        <v>2918</v>
      </c>
      <c r="H390" s="108" t="s">
        <v>3430</v>
      </c>
      <c r="I390" s="175" t="s">
        <v>404</v>
      </c>
    </row>
    <row r="391" spans="1:9" ht="12.75">
      <c r="A391" s="108" t="s">
        <v>5341</v>
      </c>
      <c r="B391" s="108" t="s">
        <v>5342</v>
      </c>
      <c r="C391" s="174">
        <v>5.367006639471255E-06</v>
      </c>
      <c r="D391" s="111">
        <v>5</v>
      </c>
      <c r="E391" s="112">
        <v>102.13170000000001</v>
      </c>
      <c r="F391" s="110" t="s">
        <v>2918</v>
      </c>
      <c r="H391" s="108" t="s">
        <v>3436</v>
      </c>
      <c r="I391" s="175" t="s">
        <v>404</v>
      </c>
    </row>
    <row r="392" spans="1:9" ht="12.75">
      <c r="A392" s="108" t="s">
        <v>5343</v>
      </c>
      <c r="B392" s="108" t="s">
        <v>5344</v>
      </c>
      <c r="C392" s="174">
        <v>2.81865747046166E-06</v>
      </c>
      <c r="D392" s="111">
        <v>5</v>
      </c>
      <c r="E392" s="112">
        <v>102.13170000000001</v>
      </c>
      <c r="F392" s="110" t="s">
        <v>6489</v>
      </c>
      <c r="H392" s="108" t="s">
        <v>3551</v>
      </c>
      <c r="I392" s="175" t="s">
        <v>404</v>
      </c>
    </row>
    <row r="393" spans="1:9" ht="12.75">
      <c r="A393" s="108" t="s">
        <v>5345</v>
      </c>
      <c r="B393" s="108" t="s">
        <v>3876</v>
      </c>
      <c r="C393" s="174">
        <v>2.3044777651814673E-06</v>
      </c>
      <c r="D393" s="111">
        <v>5</v>
      </c>
      <c r="E393" s="112">
        <v>102.13170000000001</v>
      </c>
      <c r="F393" s="110" t="s">
        <v>6491</v>
      </c>
      <c r="H393" s="108" t="s">
        <v>5346</v>
      </c>
      <c r="I393" s="175" t="s">
        <v>404</v>
      </c>
    </row>
    <row r="394" spans="1:9" ht="12.75">
      <c r="A394" s="108" t="s">
        <v>5347</v>
      </c>
      <c r="B394" s="108" t="s">
        <v>5348</v>
      </c>
      <c r="C394" s="174">
        <v>7.537391114551921E-05</v>
      </c>
      <c r="D394" s="111">
        <v>5</v>
      </c>
      <c r="E394" s="112">
        <v>104.14758</v>
      </c>
      <c r="F394" s="110" t="s">
        <v>6491</v>
      </c>
      <c r="H394" s="108" t="s">
        <v>5349</v>
      </c>
      <c r="I394" s="175" t="s">
        <v>404</v>
      </c>
    </row>
    <row r="395" spans="1:9" ht="12.75">
      <c r="A395" s="108" t="s">
        <v>5350</v>
      </c>
      <c r="B395" s="108" t="s">
        <v>5351</v>
      </c>
      <c r="C395" s="174">
        <v>5.471360675162423E-05</v>
      </c>
      <c r="D395" s="111">
        <v>5</v>
      </c>
      <c r="E395" s="112">
        <v>104.14758</v>
      </c>
      <c r="F395" s="110" t="s">
        <v>6491</v>
      </c>
      <c r="H395" s="108" t="s">
        <v>3882</v>
      </c>
      <c r="I395" s="175" t="s">
        <v>404</v>
      </c>
    </row>
    <row r="396" spans="1:9" ht="12.75">
      <c r="A396" s="108" t="s">
        <v>5352</v>
      </c>
      <c r="B396" s="108" t="s">
        <v>3887</v>
      </c>
      <c r="C396" s="174">
        <v>1.4300656260717774E-11</v>
      </c>
      <c r="D396" s="111">
        <v>5</v>
      </c>
      <c r="E396" s="112">
        <v>104.14758</v>
      </c>
      <c r="F396" s="110" t="s">
        <v>6491</v>
      </c>
      <c r="H396" s="108" t="s">
        <v>3888</v>
      </c>
      <c r="I396" s="175" t="s">
        <v>404</v>
      </c>
    </row>
    <row r="397" spans="1:9" ht="12.75">
      <c r="A397" s="108" t="s">
        <v>5353</v>
      </c>
      <c r="B397" s="108" t="s">
        <v>5354</v>
      </c>
      <c r="C397" s="174">
        <v>8.723094805832946E-06</v>
      </c>
      <c r="D397" s="111">
        <v>5</v>
      </c>
      <c r="E397" s="112">
        <v>118.1311</v>
      </c>
      <c r="F397" s="110" t="s">
        <v>6489</v>
      </c>
      <c r="H397" s="108" t="s">
        <v>1286</v>
      </c>
      <c r="I397" s="175" t="s">
        <v>404</v>
      </c>
    </row>
    <row r="398" spans="1:9" ht="12.75">
      <c r="A398" s="108" t="s">
        <v>5355</v>
      </c>
      <c r="B398" s="108" t="s">
        <v>5356</v>
      </c>
      <c r="C398" s="174">
        <v>9.137793917965873E-05</v>
      </c>
      <c r="D398" s="111">
        <v>5</v>
      </c>
      <c r="E398" s="112">
        <v>120.14698</v>
      </c>
      <c r="F398" s="110" t="s">
        <v>6491</v>
      </c>
      <c r="H398" s="108" t="s">
        <v>6518</v>
      </c>
      <c r="I398" s="175" t="s">
        <v>404</v>
      </c>
    </row>
    <row r="399" spans="1:9" ht="12.75">
      <c r="A399" s="108" t="s">
        <v>5357</v>
      </c>
      <c r="B399" s="108" t="s">
        <v>5358</v>
      </c>
      <c r="C399" s="174">
        <v>2.6904642016652825E-06</v>
      </c>
      <c r="D399" s="111">
        <v>5</v>
      </c>
      <c r="E399" s="112">
        <v>132.22718</v>
      </c>
      <c r="H399" s="108" t="s">
        <v>5359</v>
      </c>
      <c r="I399" s="175" t="s">
        <v>404</v>
      </c>
    </row>
    <row r="400" spans="1:9" ht="12.75">
      <c r="A400" s="108" t="s">
        <v>5360</v>
      </c>
      <c r="B400" s="108" t="s">
        <v>5361</v>
      </c>
      <c r="C400" s="174">
        <v>5.925611669684222E-07</v>
      </c>
      <c r="D400" s="111">
        <v>5</v>
      </c>
      <c r="E400" s="112">
        <v>250.06234879999997</v>
      </c>
      <c r="F400" s="110" t="s">
        <v>2918</v>
      </c>
      <c r="H400" s="108" t="s">
        <v>5362</v>
      </c>
      <c r="I400" s="175" t="s">
        <v>404</v>
      </c>
    </row>
    <row r="401" spans="1:9" ht="12.75">
      <c r="A401" s="108" t="s">
        <v>5363</v>
      </c>
      <c r="B401" s="108" t="s">
        <v>5364</v>
      </c>
      <c r="C401" s="174">
        <v>3.4745156493414913E-07</v>
      </c>
      <c r="D401" s="111">
        <v>5</v>
      </c>
      <c r="E401" s="112">
        <v>250.06234879999997</v>
      </c>
      <c r="F401" s="110" t="s">
        <v>2918</v>
      </c>
      <c r="H401" s="108" t="s">
        <v>5365</v>
      </c>
      <c r="I401" s="175" t="s">
        <v>404</v>
      </c>
    </row>
    <row r="402" spans="1:9" ht="12.75">
      <c r="A402" s="108" t="s">
        <v>5366</v>
      </c>
      <c r="B402" s="108" t="s">
        <v>5367</v>
      </c>
      <c r="C402" s="174">
        <v>3.4643969156862125E-06</v>
      </c>
      <c r="D402" s="111">
        <v>5</v>
      </c>
      <c r="E402" s="112">
        <v>252.05341199999998</v>
      </c>
      <c r="H402" s="108" t="s">
        <v>5368</v>
      </c>
      <c r="I402" s="175" t="s">
        <v>404</v>
      </c>
    </row>
    <row r="403" spans="1:9" ht="12.75">
      <c r="A403" s="108" t="s">
        <v>5369</v>
      </c>
      <c r="B403" s="108" t="s">
        <v>5370</v>
      </c>
      <c r="C403" s="174">
        <v>1.2977731251904576E-05</v>
      </c>
      <c r="D403" s="111">
        <v>5</v>
      </c>
      <c r="E403" s="112">
        <v>288.03433839999997</v>
      </c>
      <c r="F403" s="110" t="s">
        <v>1375</v>
      </c>
      <c r="H403" s="108" t="s">
        <v>5371</v>
      </c>
      <c r="I403" s="175" t="s">
        <v>404</v>
      </c>
    </row>
    <row r="404" spans="1:9" ht="12.75">
      <c r="A404" s="108" t="s">
        <v>5375</v>
      </c>
      <c r="B404" s="108" t="s">
        <v>1661</v>
      </c>
      <c r="C404" s="174">
        <v>0.00010449305138261461</v>
      </c>
      <c r="D404" s="111">
        <v>6</v>
      </c>
      <c r="E404" s="112">
        <v>82.14359999999999</v>
      </c>
      <c r="F404" s="110" t="s">
        <v>1246</v>
      </c>
      <c r="H404" s="108" t="s">
        <v>5376</v>
      </c>
      <c r="I404" s="175" t="s">
        <v>404</v>
      </c>
    </row>
    <row r="405" spans="1:9" ht="12.75">
      <c r="A405" s="108" t="s">
        <v>5377</v>
      </c>
      <c r="B405" s="108" t="s">
        <v>5378</v>
      </c>
      <c r="C405" s="174">
        <v>0.00010045224650607658</v>
      </c>
      <c r="D405" s="111">
        <v>6</v>
      </c>
      <c r="E405" s="112">
        <v>82.14359999999999</v>
      </c>
      <c r="F405" s="110" t="s">
        <v>1246</v>
      </c>
      <c r="H405" s="108" t="s">
        <v>5379</v>
      </c>
      <c r="I405" s="175" t="s">
        <v>404</v>
      </c>
    </row>
    <row r="406" spans="1:9" ht="12.75">
      <c r="A406" s="108" t="s">
        <v>5380</v>
      </c>
      <c r="B406" s="108" t="s">
        <v>5381</v>
      </c>
      <c r="C406" s="174">
        <v>4.50659717843061E-05</v>
      </c>
      <c r="D406" s="111">
        <v>6</v>
      </c>
      <c r="E406" s="112">
        <v>82.14359999999999</v>
      </c>
      <c r="F406" s="110" t="s">
        <v>1246</v>
      </c>
      <c r="H406" s="108" t="s">
        <v>5382</v>
      </c>
      <c r="I406" s="175" t="s">
        <v>404</v>
      </c>
    </row>
    <row r="407" spans="1:9" ht="12.75">
      <c r="A407" s="108" t="s">
        <v>5383</v>
      </c>
      <c r="B407" s="108" t="s">
        <v>5384</v>
      </c>
      <c r="C407" s="174">
        <v>1.6460030222003524E-05</v>
      </c>
      <c r="D407" s="111">
        <v>6</v>
      </c>
      <c r="E407" s="112">
        <v>82.14359999999999</v>
      </c>
      <c r="F407" s="110" t="s">
        <v>1246</v>
      </c>
      <c r="H407" s="108" t="s">
        <v>5385</v>
      </c>
      <c r="I407" s="175" t="s">
        <v>404</v>
      </c>
    </row>
    <row r="408" spans="1:9" ht="12.75">
      <c r="A408" s="108" t="s">
        <v>5411</v>
      </c>
      <c r="B408" s="108" t="s">
        <v>5412</v>
      </c>
      <c r="C408" s="174">
        <v>0.00012111854023155745</v>
      </c>
      <c r="D408" s="111">
        <v>6</v>
      </c>
      <c r="E408" s="112">
        <v>84.15948</v>
      </c>
      <c r="F408" s="110" t="s">
        <v>1245</v>
      </c>
      <c r="H408" s="108" t="s">
        <v>2232</v>
      </c>
      <c r="I408" s="175" t="s">
        <v>404</v>
      </c>
    </row>
    <row r="409" spans="1:9" ht="12.75">
      <c r="A409" s="108" t="s">
        <v>5413</v>
      </c>
      <c r="B409" s="108" t="s">
        <v>5414</v>
      </c>
      <c r="C409" s="174">
        <v>7.920586847993762E-05</v>
      </c>
      <c r="D409" s="111">
        <v>6</v>
      </c>
      <c r="E409" s="112">
        <v>84.15948</v>
      </c>
      <c r="F409" s="110" t="s">
        <v>1245</v>
      </c>
      <c r="H409" s="108" t="s">
        <v>2235</v>
      </c>
      <c r="I409" s="175" t="s">
        <v>404</v>
      </c>
    </row>
    <row r="410" spans="1:9" ht="12.75">
      <c r="A410" s="108" t="s">
        <v>5415</v>
      </c>
      <c r="B410" s="108" t="s">
        <v>5416</v>
      </c>
      <c r="C410" s="174">
        <v>6.656193574361266E-05</v>
      </c>
      <c r="D410" s="111">
        <v>6</v>
      </c>
      <c r="E410" s="112">
        <v>84.15948</v>
      </c>
      <c r="F410" s="110" t="s">
        <v>1246</v>
      </c>
      <c r="H410" s="108" t="s">
        <v>5417</v>
      </c>
      <c r="I410" s="175" t="s">
        <v>404</v>
      </c>
    </row>
    <row r="411" spans="1:9" ht="12.75">
      <c r="A411" s="108" t="s">
        <v>5418</v>
      </c>
      <c r="B411" s="108" t="s">
        <v>5419</v>
      </c>
      <c r="C411" s="174">
        <v>4.648651141939997E-05</v>
      </c>
      <c r="D411" s="111">
        <v>6</v>
      </c>
      <c r="E411" s="112">
        <v>84.15948</v>
      </c>
      <c r="F411" s="110" t="s">
        <v>1246</v>
      </c>
      <c r="H411" s="108" t="s">
        <v>2582</v>
      </c>
      <c r="I411" s="175" t="s">
        <v>404</v>
      </c>
    </row>
    <row r="412" spans="1:9" ht="12.75">
      <c r="A412" s="108" t="s">
        <v>5420</v>
      </c>
      <c r="B412" s="108" t="s">
        <v>5421</v>
      </c>
      <c r="C412" s="174">
        <v>3.193445321135661E-05</v>
      </c>
      <c r="D412" s="111">
        <v>6</v>
      </c>
      <c r="E412" s="112">
        <v>84.15948</v>
      </c>
      <c r="F412" s="110" t="s">
        <v>1246</v>
      </c>
      <c r="H412" s="108" t="s">
        <v>2641</v>
      </c>
      <c r="I412" s="175" t="s">
        <v>404</v>
      </c>
    </row>
    <row r="413" spans="1:9" ht="12.75">
      <c r="A413" s="108" t="s">
        <v>5422</v>
      </c>
      <c r="B413" s="108" t="s">
        <v>5423</v>
      </c>
      <c r="C413" s="174">
        <v>8.956040349232763E-06</v>
      </c>
      <c r="D413" s="111">
        <v>6</v>
      </c>
      <c r="E413" s="112">
        <v>84.15948</v>
      </c>
      <c r="F413" s="110" t="s">
        <v>1246</v>
      </c>
      <c r="H413" s="108" t="s">
        <v>2627</v>
      </c>
      <c r="I413" s="175" t="s">
        <v>404</v>
      </c>
    </row>
    <row r="414" spans="1:9" ht="12.75">
      <c r="A414" s="108" t="s">
        <v>5424</v>
      </c>
      <c r="B414" s="108" t="s">
        <v>5425</v>
      </c>
      <c r="C414" s="174">
        <v>7.578019518701524E-08</v>
      </c>
      <c r="D414" s="111">
        <v>6</v>
      </c>
      <c r="E414" s="112">
        <v>84.15948</v>
      </c>
      <c r="F414" s="110" t="s">
        <v>1246</v>
      </c>
      <c r="H414" s="108" t="s">
        <v>2585</v>
      </c>
      <c r="I414" s="175" t="s">
        <v>404</v>
      </c>
    </row>
    <row r="415" spans="1:9" ht="12.75">
      <c r="A415" s="108" t="s">
        <v>5690</v>
      </c>
      <c r="B415" s="108" t="s">
        <v>5691</v>
      </c>
      <c r="C415" s="174">
        <v>6.515729578761345E-05</v>
      </c>
      <c r="D415" s="111">
        <v>6</v>
      </c>
      <c r="E415" s="112">
        <v>93.12648</v>
      </c>
      <c r="F415" s="110" t="s">
        <v>6487</v>
      </c>
      <c r="H415" s="108" t="s">
        <v>5692</v>
      </c>
      <c r="I415" s="175" t="s">
        <v>404</v>
      </c>
    </row>
    <row r="416" spans="1:9" ht="12.75">
      <c r="A416" s="108" t="s">
        <v>5698</v>
      </c>
      <c r="B416" s="108" t="s">
        <v>5699</v>
      </c>
      <c r="C416" s="174">
        <v>3.714232042695081E-07</v>
      </c>
      <c r="D416" s="111">
        <v>6</v>
      </c>
      <c r="E416" s="112">
        <v>98.14299999999999</v>
      </c>
      <c r="F416" s="110" t="s">
        <v>6492</v>
      </c>
      <c r="H416" s="108" t="s">
        <v>5700</v>
      </c>
      <c r="I416" s="175" t="s">
        <v>404</v>
      </c>
    </row>
    <row r="417" spans="1:9" ht="12.75">
      <c r="A417" s="108" t="s">
        <v>5707</v>
      </c>
      <c r="B417" s="108" t="s">
        <v>5708</v>
      </c>
      <c r="C417" s="174">
        <v>2.138849866752777E-05</v>
      </c>
      <c r="D417" s="111">
        <v>6</v>
      </c>
      <c r="E417" s="112">
        <v>100.15888</v>
      </c>
      <c r="F417" s="110" t="s">
        <v>6491</v>
      </c>
      <c r="H417" s="108" t="s">
        <v>5841</v>
      </c>
      <c r="I417" s="175" t="s">
        <v>404</v>
      </c>
    </row>
    <row r="418" spans="1:9" ht="12.75">
      <c r="A418" s="108" t="s">
        <v>5842</v>
      </c>
      <c r="B418" s="108" t="s">
        <v>5843</v>
      </c>
      <c r="C418" s="174">
        <v>1.3708168634211277E-05</v>
      </c>
      <c r="D418" s="111">
        <v>6</v>
      </c>
      <c r="E418" s="112">
        <v>101.19</v>
      </c>
      <c r="F418" s="110" t="s">
        <v>6487</v>
      </c>
      <c r="H418" s="108" t="s">
        <v>3952</v>
      </c>
      <c r="I418" s="175" t="s">
        <v>404</v>
      </c>
    </row>
    <row r="419" spans="1:9" ht="12.75">
      <c r="A419" s="108" t="s">
        <v>5844</v>
      </c>
      <c r="B419" s="108" t="s">
        <v>5845</v>
      </c>
      <c r="C419" s="174">
        <v>1.624365724655228E-06</v>
      </c>
      <c r="D419" s="111">
        <v>6</v>
      </c>
      <c r="E419" s="112">
        <v>101.19</v>
      </c>
      <c r="F419" s="110" t="s">
        <v>6487</v>
      </c>
      <c r="H419" s="108" t="s">
        <v>5846</v>
      </c>
      <c r="I419" s="175" t="s">
        <v>404</v>
      </c>
    </row>
    <row r="420" spans="1:9" ht="12.75">
      <c r="A420" s="108" t="s">
        <v>5847</v>
      </c>
      <c r="B420" s="108" t="s">
        <v>5848</v>
      </c>
      <c r="C420" s="174">
        <v>8.417687222951809E-05</v>
      </c>
      <c r="D420" s="111">
        <v>6</v>
      </c>
      <c r="E420" s="112">
        <v>102.17475999999999</v>
      </c>
      <c r="F420" s="110" t="s">
        <v>6490</v>
      </c>
      <c r="H420" s="108" t="s">
        <v>6543</v>
      </c>
      <c r="I420" s="175" t="s">
        <v>404</v>
      </c>
    </row>
    <row r="421" spans="1:9" ht="12.75">
      <c r="A421" s="108" t="s">
        <v>5849</v>
      </c>
      <c r="B421" s="108" t="s">
        <v>5798</v>
      </c>
      <c r="C421" s="174">
        <v>8.573049326750753E-07</v>
      </c>
      <c r="D421" s="111">
        <v>6</v>
      </c>
      <c r="E421" s="112">
        <v>102.17475999999999</v>
      </c>
      <c r="F421" s="110" t="s">
        <v>6490</v>
      </c>
      <c r="H421" s="108" t="s">
        <v>5799</v>
      </c>
      <c r="I421" s="175" t="s">
        <v>404</v>
      </c>
    </row>
    <row r="422" spans="1:9" ht="12.75">
      <c r="A422" s="108" t="s">
        <v>5850</v>
      </c>
      <c r="B422" s="108" t="s">
        <v>5851</v>
      </c>
      <c r="C422" s="174">
        <v>2.8180669814601005E-07</v>
      </c>
      <c r="D422" s="111">
        <v>6</v>
      </c>
      <c r="E422" s="112">
        <v>102.17475999999999</v>
      </c>
      <c r="F422" s="110" t="s">
        <v>6490</v>
      </c>
      <c r="H422" s="108" t="s">
        <v>5793</v>
      </c>
      <c r="I422" s="175" t="s">
        <v>404</v>
      </c>
    </row>
    <row r="423" spans="1:9" ht="12.75">
      <c r="A423" s="108" t="s">
        <v>5852</v>
      </c>
      <c r="B423" s="108" t="s">
        <v>1493</v>
      </c>
      <c r="C423" s="174">
        <v>2.322093994903032E-08</v>
      </c>
      <c r="D423" s="111">
        <v>6</v>
      </c>
      <c r="E423" s="112">
        <v>102.17475999999999</v>
      </c>
      <c r="F423" s="110" t="s">
        <v>6491</v>
      </c>
      <c r="H423" s="108" t="s">
        <v>5853</v>
      </c>
      <c r="I423" s="175" t="s">
        <v>404</v>
      </c>
    </row>
    <row r="424" spans="1:9" ht="12.75">
      <c r="A424" s="108" t="s">
        <v>5857</v>
      </c>
      <c r="B424" s="108" t="s">
        <v>5858</v>
      </c>
      <c r="C424" s="174">
        <v>4.375411107431043E-05</v>
      </c>
      <c r="D424" s="111">
        <v>6</v>
      </c>
      <c r="E424" s="112">
        <v>114.1424</v>
      </c>
      <c r="F424" s="110" t="s">
        <v>6496</v>
      </c>
      <c r="H424" s="108" t="s">
        <v>1166</v>
      </c>
      <c r="I424" s="175" t="s">
        <v>404</v>
      </c>
    </row>
    <row r="425" spans="1:9" ht="12.75">
      <c r="A425" s="108" t="s">
        <v>5859</v>
      </c>
      <c r="B425" s="108" t="s">
        <v>5860</v>
      </c>
      <c r="C425" s="174">
        <v>1.365320807201245E-06</v>
      </c>
      <c r="D425" s="111">
        <v>6</v>
      </c>
      <c r="E425" s="112">
        <v>114.1424</v>
      </c>
      <c r="I425" s="175" t="s">
        <v>404</v>
      </c>
    </row>
    <row r="426" spans="1:9" ht="12.75">
      <c r="A426" s="108" t="s">
        <v>5866</v>
      </c>
      <c r="B426" s="108" t="s">
        <v>6100</v>
      </c>
      <c r="C426" s="174">
        <v>9.237875912353511E-05</v>
      </c>
      <c r="D426" s="111">
        <v>6</v>
      </c>
      <c r="E426" s="112">
        <v>116.15828</v>
      </c>
      <c r="F426" s="110" t="s">
        <v>6489</v>
      </c>
      <c r="H426" s="108" t="s">
        <v>6101</v>
      </c>
      <c r="I426" s="175" t="s">
        <v>404</v>
      </c>
    </row>
    <row r="427" spans="1:9" ht="12.75">
      <c r="A427" s="108" t="s">
        <v>5867</v>
      </c>
      <c r="B427" s="108" t="s">
        <v>5868</v>
      </c>
      <c r="C427" s="174">
        <v>8.72409649231841E-05</v>
      </c>
      <c r="D427" s="111">
        <v>6</v>
      </c>
      <c r="E427" s="112">
        <v>116.15828</v>
      </c>
      <c r="F427" s="110" t="s">
        <v>6490</v>
      </c>
      <c r="H427" s="108" t="s">
        <v>6095</v>
      </c>
      <c r="I427" s="175" t="s">
        <v>404</v>
      </c>
    </row>
    <row r="428" spans="1:9" ht="12.75">
      <c r="A428" s="108" t="s">
        <v>5869</v>
      </c>
      <c r="B428" s="108" t="s">
        <v>5870</v>
      </c>
      <c r="C428" s="174">
        <v>3.908820110576387E-05</v>
      </c>
      <c r="D428" s="111">
        <v>6</v>
      </c>
      <c r="E428" s="112">
        <v>116.15828</v>
      </c>
      <c r="F428" s="110" t="s">
        <v>2918</v>
      </c>
      <c r="H428" s="108" t="s">
        <v>6106</v>
      </c>
      <c r="I428" s="175" t="s">
        <v>404</v>
      </c>
    </row>
    <row r="429" spans="1:9" ht="12.75">
      <c r="A429" s="108" t="s">
        <v>5871</v>
      </c>
      <c r="B429" s="108" t="s">
        <v>3442</v>
      </c>
      <c r="C429" s="174">
        <v>2.6164468615213103E-05</v>
      </c>
      <c r="D429" s="111">
        <v>6</v>
      </c>
      <c r="E429" s="112">
        <v>116.15828</v>
      </c>
      <c r="F429" s="110" t="s">
        <v>6489</v>
      </c>
      <c r="H429" s="108" t="s">
        <v>3443</v>
      </c>
      <c r="I429" s="175" t="s">
        <v>404</v>
      </c>
    </row>
    <row r="430" spans="1:9" ht="12.75">
      <c r="A430" s="108" t="s">
        <v>5872</v>
      </c>
      <c r="B430" s="108" t="s">
        <v>5873</v>
      </c>
      <c r="C430" s="174">
        <v>1.6833178320596593E-05</v>
      </c>
      <c r="D430" s="111">
        <v>6</v>
      </c>
      <c r="E430" s="112">
        <v>116.15828</v>
      </c>
      <c r="F430" s="110" t="s">
        <v>6491</v>
      </c>
      <c r="H430" s="108" t="s">
        <v>5874</v>
      </c>
      <c r="I430" s="175" t="s">
        <v>404</v>
      </c>
    </row>
    <row r="431" spans="1:9" ht="12.75">
      <c r="A431" s="108" t="s">
        <v>5878</v>
      </c>
      <c r="B431" s="108" t="s">
        <v>5879</v>
      </c>
      <c r="C431" s="174">
        <v>2.881811221879553E-06</v>
      </c>
      <c r="D431" s="111">
        <v>6</v>
      </c>
      <c r="E431" s="112">
        <v>117.18939999999999</v>
      </c>
      <c r="F431" s="110" t="s">
        <v>6487</v>
      </c>
      <c r="H431" s="108" t="s">
        <v>5880</v>
      </c>
      <c r="I431" s="175" t="s">
        <v>404</v>
      </c>
    </row>
    <row r="432" spans="1:9" ht="12.75">
      <c r="A432" s="108" t="s">
        <v>5885</v>
      </c>
      <c r="B432" s="108" t="s">
        <v>5886</v>
      </c>
      <c r="C432" s="174">
        <v>9.235478192917026E-05</v>
      </c>
      <c r="D432" s="111">
        <v>6</v>
      </c>
      <c r="E432" s="112">
        <v>118.17416</v>
      </c>
      <c r="F432" s="110" t="s">
        <v>6491</v>
      </c>
      <c r="H432" s="108" t="s">
        <v>5887</v>
      </c>
      <c r="I432" s="175" t="s">
        <v>404</v>
      </c>
    </row>
    <row r="433" spans="1:9" ht="12.75">
      <c r="A433" s="108" t="s">
        <v>5888</v>
      </c>
      <c r="B433" s="108" t="s">
        <v>5889</v>
      </c>
      <c r="C433" s="174">
        <v>2.9454754216637525E-06</v>
      </c>
      <c r="D433" s="111">
        <v>6</v>
      </c>
      <c r="E433" s="112">
        <v>118.17416</v>
      </c>
      <c r="F433" s="110" t="s">
        <v>6491</v>
      </c>
      <c r="H433" s="108" t="s">
        <v>3894</v>
      </c>
      <c r="I433" s="175" t="s">
        <v>404</v>
      </c>
    </row>
    <row r="434" spans="1:9" ht="12.75">
      <c r="A434" s="108" t="s">
        <v>5890</v>
      </c>
      <c r="B434" s="108" t="s">
        <v>5891</v>
      </c>
      <c r="C434" s="174">
        <v>8.060702764156499E-07</v>
      </c>
      <c r="D434" s="111">
        <v>6</v>
      </c>
      <c r="E434" s="112">
        <v>118.17416</v>
      </c>
      <c r="F434" s="110" t="s">
        <v>6491</v>
      </c>
      <c r="H434" s="108" t="s">
        <v>5892</v>
      </c>
      <c r="I434" s="175" t="s">
        <v>404</v>
      </c>
    </row>
    <row r="435" spans="1:9" ht="12.75">
      <c r="A435" s="108" t="s">
        <v>5888</v>
      </c>
      <c r="B435" s="108" t="s">
        <v>5889</v>
      </c>
      <c r="C435" s="174">
        <v>7.355833184363481E-08</v>
      </c>
      <c r="D435" s="111">
        <v>6</v>
      </c>
      <c r="E435" s="112">
        <v>118.17416</v>
      </c>
      <c r="F435" s="110" t="s">
        <v>6491</v>
      </c>
      <c r="H435" s="108" t="s">
        <v>3894</v>
      </c>
      <c r="I435" s="175" t="s">
        <v>404</v>
      </c>
    </row>
    <row r="436" spans="1:9" ht="12.75">
      <c r="A436" s="108" t="s">
        <v>5893</v>
      </c>
      <c r="B436" s="108" t="s">
        <v>5894</v>
      </c>
      <c r="C436" s="174">
        <v>4.570882503072458E-06</v>
      </c>
      <c r="D436" s="111">
        <v>6</v>
      </c>
      <c r="E436" s="112">
        <v>123.1094</v>
      </c>
      <c r="F436" s="110" t="s">
        <v>1375</v>
      </c>
      <c r="H436" s="108" t="s">
        <v>5895</v>
      </c>
      <c r="I436" s="175" t="s">
        <v>404</v>
      </c>
    </row>
    <row r="437" spans="1:9" ht="12.75">
      <c r="A437" s="108" t="s">
        <v>5898</v>
      </c>
      <c r="B437" s="108" t="s">
        <v>5899</v>
      </c>
      <c r="C437" s="174">
        <v>4.942743570797079E-06</v>
      </c>
      <c r="D437" s="111">
        <v>6</v>
      </c>
      <c r="E437" s="112">
        <v>130.1418</v>
      </c>
      <c r="F437" s="110" t="s">
        <v>6496</v>
      </c>
      <c r="H437" s="108" t="s">
        <v>5900</v>
      </c>
      <c r="I437" s="175" t="s">
        <v>404</v>
      </c>
    </row>
    <row r="438" spans="1:9" ht="12.75">
      <c r="A438" s="108" t="s">
        <v>5901</v>
      </c>
      <c r="B438" s="108" t="s">
        <v>5902</v>
      </c>
      <c r="C438" s="174">
        <v>0.00010497090001845914</v>
      </c>
      <c r="D438" s="111">
        <v>6</v>
      </c>
      <c r="E438" s="112">
        <v>132.15768</v>
      </c>
      <c r="F438" s="110" t="s">
        <v>6490</v>
      </c>
      <c r="H438" s="108" t="s">
        <v>5903</v>
      </c>
      <c r="I438" s="175" t="s">
        <v>404</v>
      </c>
    </row>
    <row r="439" spans="1:9" ht="12.75">
      <c r="A439" s="108" t="s">
        <v>5904</v>
      </c>
      <c r="B439" s="108" t="s">
        <v>5905</v>
      </c>
      <c r="C439" s="174">
        <v>2.8836766960268376E-05</v>
      </c>
      <c r="D439" s="111">
        <v>6</v>
      </c>
      <c r="E439" s="112">
        <v>132.15768</v>
      </c>
      <c r="F439" s="110" t="s">
        <v>6490</v>
      </c>
      <c r="H439" s="108" t="s">
        <v>1292</v>
      </c>
      <c r="I439" s="175" t="s">
        <v>404</v>
      </c>
    </row>
    <row r="440" spans="1:9" ht="12.75">
      <c r="A440" s="108" t="s">
        <v>5901</v>
      </c>
      <c r="B440" s="108" t="s">
        <v>5902</v>
      </c>
      <c r="C440" s="174">
        <v>1.823245479934802E-09</v>
      </c>
      <c r="D440" s="111">
        <v>6</v>
      </c>
      <c r="E440" s="112">
        <v>132.15768</v>
      </c>
      <c r="F440" s="110" t="s">
        <v>6490</v>
      </c>
      <c r="H440" s="108" t="s">
        <v>5903</v>
      </c>
      <c r="I440" s="175" t="s">
        <v>404</v>
      </c>
    </row>
    <row r="441" spans="1:9" ht="12.75">
      <c r="A441" s="108" t="s">
        <v>5911</v>
      </c>
      <c r="B441" s="108" t="s">
        <v>5912</v>
      </c>
      <c r="C441" s="174">
        <v>8.140654139728705E-06</v>
      </c>
      <c r="D441" s="111">
        <v>6</v>
      </c>
      <c r="E441" s="112">
        <v>146.1412</v>
      </c>
      <c r="F441" s="110" t="s">
        <v>2918</v>
      </c>
      <c r="H441" s="108" t="s">
        <v>1300</v>
      </c>
      <c r="I441" s="175" t="s">
        <v>404</v>
      </c>
    </row>
    <row r="442" spans="1:9" ht="12.75">
      <c r="A442" s="108" t="s">
        <v>5913</v>
      </c>
      <c r="B442" s="108" t="s">
        <v>1129</v>
      </c>
      <c r="C442" s="174">
        <v>4.570882503072458E-06</v>
      </c>
      <c r="D442" s="111">
        <v>6</v>
      </c>
      <c r="E442" s="112">
        <v>146.1412</v>
      </c>
      <c r="F442" s="110" t="s">
        <v>2880</v>
      </c>
      <c r="H442" s="108" t="s">
        <v>1130</v>
      </c>
      <c r="I442" s="175" t="s">
        <v>404</v>
      </c>
    </row>
    <row r="443" spans="1:9" ht="12.75">
      <c r="A443" s="108" t="s">
        <v>5911</v>
      </c>
      <c r="B443" s="108" t="s">
        <v>5912</v>
      </c>
      <c r="C443" s="174">
        <v>1.0011585490301568E-06</v>
      </c>
      <c r="D443" s="111">
        <v>6</v>
      </c>
      <c r="E443" s="112">
        <v>146.1412</v>
      </c>
      <c r="F443" s="110" t="s">
        <v>2918</v>
      </c>
      <c r="H443" s="108" t="s">
        <v>1300</v>
      </c>
      <c r="I443" s="175" t="s">
        <v>404</v>
      </c>
    </row>
    <row r="444" spans="1:9" ht="12.75">
      <c r="A444" s="108" t="s">
        <v>5919</v>
      </c>
      <c r="B444" s="108" t="s">
        <v>5920</v>
      </c>
      <c r="C444" s="174">
        <v>1.104775100341982E-05</v>
      </c>
      <c r="D444" s="111">
        <v>6</v>
      </c>
      <c r="E444" s="112">
        <v>147.00196</v>
      </c>
      <c r="F444" s="110" t="s">
        <v>6467</v>
      </c>
      <c r="H444" s="108" t="s">
        <v>5921</v>
      </c>
      <c r="I444" s="175" t="s">
        <v>404</v>
      </c>
    </row>
    <row r="445" spans="1:9" ht="12.75">
      <c r="A445" s="108" t="s">
        <v>5919</v>
      </c>
      <c r="B445" s="108" t="s">
        <v>5920</v>
      </c>
      <c r="C445" s="174">
        <v>1.5905973182816851E-06</v>
      </c>
      <c r="D445" s="111">
        <v>6</v>
      </c>
      <c r="E445" s="112">
        <v>147.00196</v>
      </c>
      <c r="F445" s="110" t="s">
        <v>6467</v>
      </c>
      <c r="H445" s="108" t="s">
        <v>5921</v>
      </c>
      <c r="I445" s="175" t="s">
        <v>404</v>
      </c>
    </row>
    <row r="446" spans="1:9" ht="12.75">
      <c r="A446" s="108" t="s">
        <v>5924</v>
      </c>
      <c r="B446" s="108" t="s">
        <v>3904</v>
      </c>
      <c r="C446" s="174">
        <v>4.841198202346111E-05</v>
      </c>
      <c r="D446" s="111">
        <v>6</v>
      </c>
      <c r="E446" s="112">
        <v>150.17296</v>
      </c>
      <c r="F446" s="110" t="s">
        <v>6491</v>
      </c>
      <c r="H446" s="108" t="s">
        <v>3905</v>
      </c>
      <c r="I446" s="175" t="s">
        <v>404</v>
      </c>
    </row>
    <row r="447" spans="1:9" ht="12.75">
      <c r="A447" s="108" t="s">
        <v>5925</v>
      </c>
      <c r="B447" s="108" t="s">
        <v>5926</v>
      </c>
      <c r="C447" s="174">
        <v>1.962102628748081E-05</v>
      </c>
      <c r="D447" s="111">
        <v>6</v>
      </c>
      <c r="E447" s="112">
        <v>181.44702</v>
      </c>
      <c r="F447" s="110" t="s">
        <v>2918</v>
      </c>
      <c r="H447" s="108" t="s">
        <v>5927</v>
      </c>
      <c r="I447" s="175" t="s">
        <v>404</v>
      </c>
    </row>
    <row r="448" spans="1:9" ht="12.75">
      <c r="A448" s="108" t="s">
        <v>5928</v>
      </c>
      <c r="B448" s="108" t="s">
        <v>5929</v>
      </c>
      <c r="C448" s="174">
        <v>3.480609810553731E-09</v>
      </c>
      <c r="D448" s="111">
        <v>6</v>
      </c>
      <c r="E448" s="112">
        <v>197.44642</v>
      </c>
      <c r="F448" s="110" t="s">
        <v>6475</v>
      </c>
      <c r="H448" s="108" t="s">
        <v>5930</v>
      </c>
      <c r="I448" s="175" t="s">
        <v>404</v>
      </c>
    </row>
    <row r="449" spans="1:9" ht="12.75">
      <c r="A449" s="108" t="s">
        <v>5931</v>
      </c>
      <c r="B449" s="108" t="s">
        <v>5932</v>
      </c>
      <c r="C449" s="174">
        <v>1.8548419015524574E-05</v>
      </c>
      <c r="D449" s="111">
        <v>6</v>
      </c>
      <c r="E449" s="112">
        <v>207.01416</v>
      </c>
      <c r="I449" s="175" t="s">
        <v>404</v>
      </c>
    </row>
    <row r="450" spans="1:9" ht="12.75">
      <c r="A450" s="108" t="s">
        <v>5933</v>
      </c>
      <c r="B450" s="108" t="s">
        <v>5934</v>
      </c>
      <c r="C450" s="174">
        <v>8.784885293558947E-09</v>
      </c>
      <c r="D450" s="111">
        <v>6</v>
      </c>
      <c r="E450" s="112">
        <v>215.89208000000002</v>
      </c>
      <c r="F450" s="110" t="s">
        <v>2918</v>
      </c>
      <c r="H450" s="108" t="s">
        <v>5935</v>
      </c>
      <c r="I450" s="175" t="s">
        <v>404</v>
      </c>
    </row>
    <row r="451" spans="1:9" ht="12.75">
      <c r="A451" s="108" t="s">
        <v>5936</v>
      </c>
      <c r="B451" s="108" t="s">
        <v>5937</v>
      </c>
      <c r="C451" s="174">
        <v>0.00013492708746243588</v>
      </c>
      <c r="D451" s="111">
        <v>6</v>
      </c>
      <c r="E451" s="112">
        <v>228.18334099999998</v>
      </c>
      <c r="I451" s="175" t="s">
        <v>404</v>
      </c>
    </row>
    <row r="452" spans="1:9" ht="12.75">
      <c r="A452" s="108" t="s">
        <v>5938</v>
      </c>
      <c r="B452" s="108" t="s">
        <v>5939</v>
      </c>
      <c r="C452" s="174">
        <v>3.128744057099963E-05</v>
      </c>
      <c r="D452" s="111">
        <v>6</v>
      </c>
      <c r="E452" s="112">
        <v>246.284661</v>
      </c>
      <c r="I452" s="175" t="s">
        <v>404</v>
      </c>
    </row>
    <row r="453" spans="1:9" ht="12.75">
      <c r="A453" s="108" t="s">
        <v>5940</v>
      </c>
      <c r="B453" s="108" t="s">
        <v>5941</v>
      </c>
      <c r="C453" s="174">
        <v>1.1343072264947221E-06</v>
      </c>
      <c r="D453" s="111">
        <v>6</v>
      </c>
      <c r="E453" s="112">
        <v>247.00302</v>
      </c>
      <c r="F453" s="110" t="s">
        <v>1375</v>
      </c>
      <c r="H453" s="108" t="s">
        <v>5942</v>
      </c>
      <c r="I453" s="175" t="s">
        <v>404</v>
      </c>
    </row>
    <row r="454" spans="1:9" ht="12.75">
      <c r="A454" s="108" t="s">
        <v>5943</v>
      </c>
      <c r="B454" s="108" t="s">
        <v>5944</v>
      </c>
      <c r="C454" s="174">
        <v>1.254983613365564E-09</v>
      </c>
      <c r="D454" s="111">
        <v>6</v>
      </c>
      <c r="E454" s="112">
        <v>262.01766</v>
      </c>
      <c r="F454" s="110" t="s">
        <v>6487</v>
      </c>
      <c r="H454" s="108" t="s">
        <v>5945</v>
      </c>
      <c r="I454" s="175" t="s">
        <v>404</v>
      </c>
    </row>
    <row r="455" spans="1:9" ht="12.75">
      <c r="A455" s="108" t="s">
        <v>3772</v>
      </c>
      <c r="B455" s="108" t="s">
        <v>3773</v>
      </c>
      <c r="C455" s="174">
        <v>1.2977731251904576E-05</v>
      </c>
      <c r="D455" s="111">
        <v>6</v>
      </c>
      <c r="E455" s="112">
        <v>338.04184480000004</v>
      </c>
      <c r="F455" s="110" t="s">
        <v>1375</v>
      </c>
      <c r="H455" s="108" t="s">
        <v>3774</v>
      </c>
      <c r="I455" s="175" t="s">
        <v>404</v>
      </c>
    </row>
    <row r="456" spans="1:9" ht="12.75">
      <c r="A456" s="108" t="s">
        <v>3778</v>
      </c>
      <c r="B456" s="108" t="s">
        <v>4665</v>
      </c>
      <c r="C456" s="174">
        <v>3.1063892169857218E-06</v>
      </c>
      <c r="D456" s="111">
        <v>7</v>
      </c>
      <c r="E456" s="112">
        <v>96.17018</v>
      </c>
      <c r="F456" s="110" t="s">
        <v>1246</v>
      </c>
      <c r="H456" s="108" t="s">
        <v>4666</v>
      </c>
      <c r="I456" s="175" t="s">
        <v>404</v>
      </c>
    </row>
    <row r="457" spans="1:9" ht="12.75">
      <c r="A457" s="108" t="s">
        <v>4683</v>
      </c>
      <c r="B457" s="108" t="s">
        <v>4684</v>
      </c>
      <c r="C457" s="174">
        <v>0.00012717051190509784</v>
      </c>
      <c r="D457" s="111">
        <v>7</v>
      </c>
      <c r="E457" s="112">
        <v>98.18606</v>
      </c>
      <c r="F457" s="110" t="s">
        <v>1246</v>
      </c>
      <c r="G457" s="110" t="s">
        <v>2657</v>
      </c>
      <c r="H457" s="108" t="s">
        <v>2659</v>
      </c>
      <c r="I457" s="175" t="s">
        <v>404</v>
      </c>
    </row>
    <row r="458" spans="1:9" ht="12.75">
      <c r="A458" s="108" t="s">
        <v>4679</v>
      </c>
      <c r="B458" s="108" t="s">
        <v>2469</v>
      </c>
      <c r="C458" s="174">
        <v>7.456511655516967E-05</v>
      </c>
      <c r="D458" s="111">
        <v>7</v>
      </c>
      <c r="E458" s="112">
        <v>98.18606</v>
      </c>
      <c r="F458" s="110" t="s">
        <v>1242</v>
      </c>
      <c r="H458" s="108" t="s">
        <v>506</v>
      </c>
      <c r="I458" s="175" t="s">
        <v>404</v>
      </c>
    </row>
    <row r="459" spans="1:9" ht="12.75">
      <c r="A459" s="108" t="s">
        <v>4685</v>
      </c>
      <c r="B459" s="108" t="s">
        <v>2643</v>
      </c>
      <c r="C459" s="174">
        <v>6.600981043585429E-05</v>
      </c>
      <c r="D459" s="111">
        <v>7</v>
      </c>
      <c r="E459" s="112">
        <v>98.18606</v>
      </c>
      <c r="F459" s="110" t="s">
        <v>1246</v>
      </c>
      <c r="H459" s="108" t="s">
        <v>2644</v>
      </c>
      <c r="I459" s="175" t="s">
        <v>404</v>
      </c>
    </row>
    <row r="460" spans="1:9" ht="12.75">
      <c r="A460" s="108" t="s">
        <v>4686</v>
      </c>
      <c r="B460" s="108" t="s">
        <v>4687</v>
      </c>
      <c r="C460" s="174">
        <v>6.599294563924371E-05</v>
      </c>
      <c r="D460" s="111">
        <v>7</v>
      </c>
      <c r="E460" s="112">
        <v>98.18606</v>
      </c>
      <c r="F460" s="110" t="s">
        <v>1246</v>
      </c>
      <c r="H460" s="108" t="s">
        <v>5450</v>
      </c>
      <c r="I460" s="175" t="s">
        <v>404</v>
      </c>
    </row>
    <row r="461" spans="1:9" ht="12.75">
      <c r="A461" s="108" t="s">
        <v>4688</v>
      </c>
      <c r="B461" s="108" t="s">
        <v>4689</v>
      </c>
      <c r="C461" s="174">
        <v>6.352271847135102E-05</v>
      </c>
      <c r="D461" s="111">
        <v>7</v>
      </c>
      <c r="E461" s="112">
        <v>98.18606</v>
      </c>
      <c r="F461" s="110" t="s">
        <v>1246</v>
      </c>
      <c r="H461" s="108" t="s">
        <v>5447</v>
      </c>
      <c r="I461" s="175" t="s">
        <v>404</v>
      </c>
    </row>
    <row r="462" spans="1:9" ht="12.75">
      <c r="A462" s="108" t="s">
        <v>4690</v>
      </c>
      <c r="B462" s="108" t="s">
        <v>4691</v>
      </c>
      <c r="C462" s="174">
        <v>5.633159027697621E-05</v>
      </c>
      <c r="D462" s="111">
        <v>7</v>
      </c>
      <c r="E462" s="112">
        <v>98.18606</v>
      </c>
      <c r="F462" s="110" t="s">
        <v>1245</v>
      </c>
      <c r="H462" s="108" t="s">
        <v>2238</v>
      </c>
      <c r="I462" s="175" t="s">
        <v>404</v>
      </c>
    </row>
    <row r="463" spans="1:9" ht="12.75">
      <c r="A463" s="108" t="s">
        <v>4692</v>
      </c>
      <c r="B463" s="108" t="s">
        <v>4693</v>
      </c>
      <c r="C463" s="174">
        <v>5.070732351861203E-05</v>
      </c>
      <c r="D463" s="111">
        <v>7</v>
      </c>
      <c r="E463" s="112">
        <v>98.18606</v>
      </c>
      <c r="F463" s="110" t="s">
        <v>1246</v>
      </c>
      <c r="H463" s="108" t="s">
        <v>4694</v>
      </c>
      <c r="I463" s="175" t="s">
        <v>404</v>
      </c>
    </row>
    <row r="464" spans="1:9" ht="12.75">
      <c r="A464" s="108" t="s">
        <v>4695</v>
      </c>
      <c r="B464" s="108" t="s">
        <v>2655</v>
      </c>
      <c r="C464" s="174">
        <v>4.726380029397882E-05</v>
      </c>
      <c r="D464" s="111">
        <v>7</v>
      </c>
      <c r="E464" s="112">
        <v>98.18606</v>
      </c>
      <c r="F464" s="110" t="s">
        <v>1246</v>
      </c>
      <c r="H464" s="108" t="s">
        <v>4696</v>
      </c>
      <c r="I464" s="175" t="s">
        <v>404</v>
      </c>
    </row>
    <row r="465" spans="1:9" ht="12.75">
      <c r="A465" s="108" t="s">
        <v>4697</v>
      </c>
      <c r="B465" s="108" t="s">
        <v>4698</v>
      </c>
      <c r="C465" s="174">
        <v>4.7131056246955105E-05</v>
      </c>
      <c r="D465" s="111">
        <v>7</v>
      </c>
      <c r="E465" s="112">
        <v>98.18606</v>
      </c>
      <c r="F465" s="110" t="s">
        <v>1246</v>
      </c>
      <c r="H465" s="108" t="s">
        <v>5441</v>
      </c>
      <c r="I465" s="175" t="s">
        <v>404</v>
      </c>
    </row>
    <row r="466" spans="1:9" ht="12.75">
      <c r="A466" s="108" t="s">
        <v>4699</v>
      </c>
      <c r="B466" s="108" t="s">
        <v>2646</v>
      </c>
      <c r="C466" s="174">
        <v>3.99708446962793E-05</v>
      </c>
      <c r="D466" s="111">
        <v>7</v>
      </c>
      <c r="E466" s="112">
        <v>98.18606</v>
      </c>
      <c r="F466" s="110" t="s">
        <v>1246</v>
      </c>
      <c r="H466" s="108" t="s">
        <v>2647</v>
      </c>
      <c r="I466" s="175" t="s">
        <v>404</v>
      </c>
    </row>
    <row r="467" spans="1:9" ht="12.75">
      <c r="A467" s="108" t="s">
        <v>4700</v>
      </c>
      <c r="B467" s="108" t="s">
        <v>2649</v>
      </c>
      <c r="C467" s="174">
        <v>3.446657500683448E-05</v>
      </c>
      <c r="D467" s="111">
        <v>7</v>
      </c>
      <c r="E467" s="112">
        <v>98.18606</v>
      </c>
      <c r="F467" s="110" t="s">
        <v>1246</v>
      </c>
      <c r="H467" s="108" t="s">
        <v>2650</v>
      </c>
      <c r="I467" s="175" t="s">
        <v>404</v>
      </c>
    </row>
    <row r="468" spans="1:9" ht="12.75">
      <c r="A468" s="108" t="s">
        <v>4701</v>
      </c>
      <c r="B468" s="108" t="s">
        <v>2590</v>
      </c>
      <c r="C468" s="174">
        <v>3.195394208461898E-05</v>
      </c>
      <c r="D468" s="111">
        <v>7</v>
      </c>
      <c r="E468" s="112">
        <v>98.18606</v>
      </c>
      <c r="F468" s="110" t="s">
        <v>1246</v>
      </c>
      <c r="H468" s="108" t="s">
        <v>2591</v>
      </c>
      <c r="I468" s="175" t="s">
        <v>404</v>
      </c>
    </row>
    <row r="469" spans="1:9" ht="12.75">
      <c r="A469" s="108" t="s">
        <v>4702</v>
      </c>
      <c r="B469" s="108" t="s">
        <v>4703</v>
      </c>
      <c r="C469" s="174">
        <v>2.0432052501173795E-05</v>
      </c>
      <c r="D469" s="111">
        <v>7</v>
      </c>
      <c r="E469" s="112">
        <v>98.18606</v>
      </c>
      <c r="F469" s="110" t="s">
        <v>1246</v>
      </c>
      <c r="H469" s="108" t="s">
        <v>5444</v>
      </c>
      <c r="I469" s="175" t="s">
        <v>404</v>
      </c>
    </row>
    <row r="470" spans="1:9" ht="12.75">
      <c r="A470" s="108" t="s">
        <v>4697</v>
      </c>
      <c r="B470" s="108" t="s">
        <v>4698</v>
      </c>
      <c r="C470" s="174">
        <v>1.8146611249637567E-05</v>
      </c>
      <c r="D470" s="111">
        <v>7</v>
      </c>
      <c r="E470" s="112">
        <v>98.18606</v>
      </c>
      <c r="F470" s="110" t="s">
        <v>1246</v>
      </c>
      <c r="H470" s="108" t="s">
        <v>5441</v>
      </c>
      <c r="I470" s="175" t="s">
        <v>404</v>
      </c>
    </row>
    <row r="471" spans="1:9" ht="12.75">
      <c r="A471" s="108" t="s">
        <v>4695</v>
      </c>
      <c r="B471" s="108" t="s">
        <v>2655</v>
      </c>
      <c r="C471" s="174">
        <v>1.8146611249637567E-05</v>
      </c>
      <c r="D471" s="111">
        <v>7</v>
      </c>
      <c r="E471" s="112">
        <v>98.18606</v>
      </c>
      <c r="F471" s="110" t="s">
        <v>1246</v>
      </c>
      <c r="H471" s="108" t="s">
        <v>4696</v>
      </c>
      <c r="I471" s="175" t="s">
        <v>404</v>
      </c>
    </row>
    <row r="472" spans="1:9" ht="12.75">
      <c r="A472" s="108" t="s">
        <v>4685</v>
      </c>
      <c r="B472" s="108" t="s">
        <v>2643</v>
      </c>
      <c r="C472" s="174">
        <v>1.8146611249637567E-05</v>
      </c>
      <c r="D472" s="111">
        <v>7</v>
      </c>
      <c r="E472" s="112">
        <v>98.18606</v>
      </c>
      <c r="F472" s="110" t="s">
        <v>1246</v>
      </c>
      <c r="H472" s="108" t="s">
        <v>2644</v>
      </c>
      <c r="I472" s="175" t="s">
        <v>404</v>
      </c>
    </row>
    <row r="473" spans="1:9" ht="12.75">
      <c r="A473" s="108" t="s">
        <v>4704</v>
      </c>
      <c r="B473" s="108" t="s">
        <v>4705</v>
      </c>
      <c r="C473" s="174">
        <v>1.8146611249637567E-05</v>
      </c>
      <c r="D473" s="111">
        <v>7</v>
      </c>
      <c r="E473" s="112">
        <v>98.18606</v>
      </c>
      <c r="F473" s="110" t="s">
        <v>1246</v>
      </c>
      <c r="H473" s="108" t="s">
        <v>4706</v>
      </c>
      <c r="I473" s="175" t="s">
        <v>404</v>
      </c>
    </row>
    <row r="474" spans="1:9" ht="12.75">
      <c r="A474" s="108" t="s">
        <v>4707</v>
      </c>
      <c r="B474" s="108" t="s">
        <v>4708</v>
      </c>
      <c r="C474" s="174">
        <v>1.6619435092995203E-05</v>
      </c>
      <c r="D474" s="111">
        <v>7</v>
      </c>
      <c r="E474" s="112">
        <v>98.18606</v>
      </c>
      <c r="F474" s="110" t="s">
        <v>1246</v>
      </c>
      <c r="H474" s="108" t="s">
        <v>5456</v>
      </c>
      <c r="I474" s="175" t="s">
        <v>404</v>
      </c>
    </row>
    <row r="475" spans="1:9" ht="12.75">
      <c r="A475" s="108" t="s">
        <v>4709</v>
      </c>
      <c r="B475" s="108" t="s">
        <v>2652</v>
      </c>
      <c r="C475" s="174">
        <v>1.400496181752111E-05</v>
      </c>
      <c r="D475" s="111">
        <v>7</v>
      </c>
      <c r="E475" s="112">
        <v>98.18606</v>
      </c>
      <c r="F475" s="110" t="s">
        <v>1246</v>
      </c>
      <c r="H475" s="108" t="s">
        <v>4710</v>
      </c>
      <c r="I475" s="175" t="s">
        <v>404</v>
      </c>
    </row>
    <row r="476" spans="1:9" ht="12.75">
      <c r="A476" s="108" t="s">
        <v>4680</v>
      </c>
      <c r="B476" s="108" t="s">
        <v>2467</v>
      </c>
      <c r="C476" s="174">
        <v>6.6003521015047115E-06</v>
      </c>
      <c r="D476" s="111">
        <v>7</v>
      </c>
      <c r="E476" s="112">
        <v>98.18606</v>
      </c>
      <c r="F476" s="110" t="s">
        <v>2919</v>
      </c>
      <c r="H476" s="108" t="s">
        <v>505</v>
      </c>
      <c r="I476" s="175" t="s">
        <v>404</v>
      </c>
    </row>
    <row r="477" spans="1:9" ht="12.75">
      <c r="A477" s="108" t="s">
        <v>4711</v>
      </c>
      <c r="B477" s="108" t="s">
        <v>2599</v>
      </c>
      <c r="C477" s="174">
        <v>4.625138120966212E-06</v>
      </c>
      <c r="D477" s="111">
        <v>7</v>
      </c>
      <c r="E477" s="112">
        <v>98.18606</v>
      </c>
      <c r="F477" s="110" t="s">
        <v>1245</v>
      </c>
      <c r="H477" s="108" t="s">
        <v>2600</v>
      </c>
      <c r="I477" s="175" t="s">
        <v>404</v>
      </c>
    </row>
    <row r="478" spans="1:9" ht="12.75">
      <c r="A478" s="108" t="s">
        <v>4712</v>
      </c>
      <c r="B478" s="108" t="s">
        <v>2240</v>
      </c>
      <c r="C478" s="174">
        <v>4.200218808809678E-06</v>
      </c>
      <c r="D478" s="111">
        <v>7</v>
      </c>
      <c r="E478" s="112">
        <v>98.18606</v>
      </c>
      <c r="F478" s="110" t="s">
        <v>1245</v>
      </c>
      <c r="H478" s="108" t="s">
        <v>2241</v>
      </c>
      <c r="I478" s="175" t="s">
        <v>404</v>
      </c>
    </row>
    <row r="479" spans="1:9" ht="12.75">
      <c r="A479" s="108" t="s">
        <v>4713</v>
      </c>
      <c r="B479" s="108" t="s">
        <v>2596</v>
      </c>
      <c r="C479" s="174">
        <v>3.1857751559996592E-06</v>
      </c>
      <c r="D479" s="111">
        <v>7</v>
      </c>
      <c r="E479" s="112">
        <v>98.18606</v>
      </c>
      <c r="F479" s="110" t="s">
        <v>1246</v>
      </c>
      <c r="H479" s="108" t="s">
        <v>2597</v>
      </c>
      <c r="I479" s="175" t="s">
        <v>404</v>
      </c>
    </row>
    <row r="480" spans="1:9" ht="12.75">
      <c r="A480" s="108" t="s">
        <v>4714</v>
      </c>
      <c r="B480" s="108" t="s">
        <v>4715</v>
      </c>
      <c r="C480" s="174">
        <v>3.0171324728299414E-06</v>
      </c>
      <c r="D480" s="111">
        <v>7</v>
      </c>
      <c r="E480" s="112">
        <v>98.18606</v>
      </c>
      <c r="F480" s="110" t="s">
        <v>1246</v>
      </c>
      <c r="H480" s="108" t="s">
        <v>2603</v>
      </c>
      <c r="I480" s="175" t="s">
        <v>404</v>
      </c>
    </row>
    <row r="481" spans="1:9" ht="12.75">
      <c r="A481" s="108" t="s">
        <v>4716</v>
      </c>
      <c r="B481" s="108" t="s">
        <v>4717</v>
      </c>
      <c r="C481" s="174">
        <v>2.9049883143771163E-06</v>
      </c>
      <c r="D481" s="111">
        <v>7</v>
      </c>
      <c r="E481" s="112">
        <v>98.18606</v>
      </c>
      <c r="F481" s="110" t="s">
        <v>1245</v>
      </c>
      <c r="H481" s="108" t="s">
        <v>4718</v>
      </c>
      <c r="I481" s="175" t="s">
        <v>404</v>
      </c>
    </row>
    <row r="482" spans="1:9" ht="12.75">
      <c r="A482" s="108" t="s">
        <v>4719</v>
      </c>
      <c r="B482" s="108" t="s">
        <v>2243</v>
      </c>
      <c r="C482" s="174">
        <v>2.7316933110578227E-06</v>
      </c>
      <c r="D482" s="111">
        <v>7</v>
      </c>
      <c r="E482" s="112">
        <v>98.18606</v>
      </c>
      <c r="F482" s="110" t="s">
        <v>1245</v>
      </c>
      <c r="H482" s="108" t="s">
        <v>2244</v>
      </c>
      <c r="I482" s="175" t="s">
        <v>404</v>
      </c>
    </row>
    <row r="483" spans="1:9" ht="12.75">
      <c r="A483" s="108" t="s">
        <v>4704</v>
      </c>
      <c r="B483" s="108" t="s">
        <v>4705</v>
      </c>
      <c r="C483" s="174">
        <v>2.0728126477426193E-06</v>
      </c>
      <c r="D483" s="111">
        <v>7</v>
      </c>
      <c r="E483" s="112">
        <v>98.18606</v>
      </c>
      <c r="F483" s="110" t="s">
        <v>1246</v>
      </c>
      <c r="H483" s="108" t="s">
        <v>4706</v>
      </c>
      <c r="I483" s="175" t="s">
        <v>404</v>
      </c>
    </row>
    <row r="484" spans="1:9" ht="12.75">
      <c r="A484" s="108" t="s">
        <v>4720</v>
      </c>
      <c r="B484" s="108" t="s">
        <v>2661</v>
      </c>
      <c r="C484" s="174">
        <v>1.4801508972240113E-06</v>
      </c>
      <c r="D484" s="111">
        <v>7</v>
      </c>
      <c r="E484" s="112">
        <v>98.18606</v>
      </c>
      <c r="F484" s="110" t="s">
        <v>1246</v>
      </c>
      <c r="H484" s="108" t="s">
        <v>4721</v>
      </c>
      <c r="I484" s="175" t="s">
        <v>404</v>
      </c>
    </row>
    <row r="485" spans="1:9" ht="12.75">
      <c r="A485" s="108" t="s">
        <v>4702</v>
      </c>
      <c r="B485" s="108" t="s">
        <v>4703</v>
      </c>
      <c r="C485" s="174">
        <v>1.4196722390491581E-06</v>
      </c>
      <c r="D485" s="111">
        <v>7</v>
      </c>
      <c r="E485" s="112">
        <v>98.18606</v>
      </c>
      <c r="F485" s="110" t="s">
        <v>1246</v>
      </c>
      <c r="H485" s="108" t="s">
        <v>5444</v>
      </c>
      <c r="I485" s="175" t="s">
        <v>404</v>
      </c>
    </row>
    <row r="486" spans="1:9" ht="12.75">
      <c r="A486" s="108" t="s">
        <v>4722</v>
      </c>
      <c r="B486" s="108" t="s">
        <v>4723</v>
      </c>
      <c r="C486" s="174">
        <v>1.2795334396937147E-06</v>
      </c>
      <c r="D486" s="111">
        <v>7</v>
      </c>
      <c r="E486" s="112">
        <v>98.18606</v>
      </c>
      <c r="I486" s="175" t="s">
        <v>404</v>
      </c>
    </row>
    <row r="487" spans="1:9" ht="12.75">
      <c r="A487" s="108" t="s">
        <v>4724</v>
      </c>
      <c r="B487" s="108" t="s">
        <v>4725</v>
      </c>
      <c r="C487" s="174">
        <v>1.0470761753536415E-06</v>
      </c>
      <c r="D487" s="111">
        <v>7</v>
      </c>
      <c r="E487" s="112">
        <v>98.18606</v>
      </c>
      <c r="F487" s="110" t="s">
        <v>1246</v>
      </c>
      <c r="H487" s="108" t="s">
        <v>4726</v>
      </c>
      <c r="I487" s="175" t="s">
        <v>404</v>
      </c>
    </row>
    <row r="488" spans="1:9" ht="12.75">
      <c r="A488" s="108" t="s">
        <v>4727</v>
      </c>
      <c r="B488" s="108" t="s">
        <v>4728</v>
      </c>
      <c r="C488" s="174">
        <v>7.800631420082899E-07</v>
      </c>
      <c r="D488" s="111">
        <v>7</v>
      </c>
      <c r="E488" s="112">
        <v>98.18606</v>
      </c>
      <c r="I488" s="175" t="s">
        <v>404</v>
      </c>
    </row>
    <row r="489" spans="1:9" ht="12.75">
      <c r="A489" s="108" t="s">
        <v>4729</v>
      </c>
      <c r="B489" s="108" t="s">
        <v>4730</v>
      </c>
      <c r="C489" s="174">
        <v>4.817065287593702E-07</v>
      </c>
      <c r="D489" s="111">
        <v>7</v>
      </c>
      <c r="E489" s="112">
        <v>98.18606</v>
      </c>
      <c r="F489" s="110" t="s">
        <v>1245</v>
      </c>
      <c r="H489" s="108" t="s">
        <v>4731</v>
      </c>
      <c r="I489" s="175" t="s">
        <v>404</v>
      </c>
    </row>
    <row r="490" spans="1:9" ht="12.75">
      <c r="A490" s="108" t="s">
        <v>4732</v>
      </c>
      <c r="B490" s="108" t="s">
        <v>2593</v>
      </c>
      <c r="C490" s="174">
        <v>3.1408162817991074E-07</v>
      </c>
      <c r="D490" s="111">
        <v>7</v>
      </c>
      <c r="E490" s="112">
        <v>98.18606</v>
      </c>
      <c r="F490" s="110" t="s">
        <v>1246</v>
      </c>
      <c r="H490" s="108" t="s">
        <v>2594</v>
      </c>
      <c r="I490" s="175" t="s">
        <v>404</v>
      </c>
    </row>
    <row r="491" spans="1:9" ht="12.75">
      <c r="A491" s="108" t="s">
        <v>4729</v>
      </c>
      <c r="B491" s="108" t="s">
        <v>4730</v>
      </c>
      <c r="C491" s="174">
        <v>2.9560338538550896E-08</v>
      </c>
      <c r="D491" s="111">
        <v>7</v>
      </c>
      <c r="E491" s="112">
        <v>98.18606</v>
      </c>
      <c r="F491" s="110" t="s">
        <v>1245</v>
      </c>
      <c r="H491" s="108" t="s">
        <v>4731</v>
      </c>
      <c r="I491" s="175" t="s">
        <v>404</v>
      </c>
    </row>
    <row r="492" spans="1:9" ht="12.75">
      <c r="A492" s="108" t="s">
        <v>4745</v>
      </c>
      <c r="B492" s="108" t="s">
        <v>4746</v>
      </c>
      <c r="C492" s="174">
        <v>6.311481309341717E-05</v>
      </c>
      <c r="D492" s="111">
        <v>7</v>
      </c>
      <c r="E492" s="112">
        <v>100.20194000000001</v>
      </c>
      <c r="F492" s="110" t="s">
        <v>2918</v>
      </c>
      <c r="H492" s="108" t="s">
        <v>1317</v>
      </c>
      <c r="I492" s="175" t="s">
        <v>404</v>
      </c>
    </row>
    <row r="493" spans="1:9" ht="12.75">
      <c r="A493" s="108" t="s">
        <v>4747</v>
      </c>
      <c r="B493" s="108" t="s">
        <v>4748</v>
      </c>
      <c r="C493" s="174">
        <v>5.952526549827393E-05</v>
      </c>
      <c r="D493" s="111">
        <v>7</v>
      </c>
      <c r="E493" s="112">
        <v>100.20194000000001</v>
      </c>
      <c r="F493" s="110" t="s">
        <v>2919</v>
      </c>
      <c r="H493" s="108" t="s">
        <v>1306</v>
      </c>
      <c r="I493" s="175" t="s">
        <v>404</v>
      </c>
    </row>
    <row r="494" spans="1:9" ht="12.75">
      <c r="A494" s="108" t="s">
        <v>4749</v>
      </c>
      <c r="B494" s="108" t="s">
        <v>4750</v>
      </c>
      <c r="C494" s="174">
        <v>3.427372918802749E-05</v>
      </c>
      <c r="D494" s="111">
        <v>7</v>
      </c>
      <c r="E494" s="112">
        <v>100.20194000000001</v>
      </c>
      <c r="F494" s="110" t="s">
        <v>2918</v>
      </c>
      <c r="H494" s="108" t="s">
        <v>1309</v>
      </c>
      <c r="I494" s="175" t="s">
        <v>404</v>
      </c>
    </row>
    <row r="495" spans="1:9" ht="12.75">
      <c r="A495" s="108" t="s">
        <v>4754</v>
      </c>
      <c r="B495" s="108" t="s">
        <v>4755</v>
      </c>
      <c r="C495" s="174">
        <v>4.908305385879682E-06</v>
      </c>
      <c r="D495" s="111">
        <v>7</v>
      </c>
      <c r="E495" s="112">
        <v>107.15306</v>
      </c>
      <c r="F495" s="110" t="s">
        <v>6487</v>
      </c>
      <c r="H495" s="108" t="s">
        <v>4756</v>
      </c>
      <c r="I495" s="175" t="s">
        <v>404</v>
      </c>
    </row>
    <row r="496" spans="1:9" ht="12.75">
      <c r="A496" s="108" t="s">
        <v>4760</v>
      </c>
      <c r="B496" s="108" t="s">
        <v>4761</v>
      </c>
      <c r="C496" s="174">
        <v>1.5236275010241525E-06</v>
      </c>
      <c r="D496" s="111">
        <v>7</v>
      </c>
      <c r="E496" s="112">
        <v>108.13781999999999</v>
      </c>
      <c r="F496" s="110" t="s">
        <v>1415</v>
      </c>
      <c r="H496" s="108" t="s">
        <v>2819</v>
      </c>
      <c r="I496" s="175" t="s">
        <v>404</v>
      </c>
    </row>
    <row r="497" spans="1:9" ht="12.75">
      <c r="A497" s="108" t="s">
        <v>4762</v>
      </c>
      <c r="B497" s="108" t="s">
        <v>4763</v>
      </c>
      <c r="C497" s="174">
        <v>1.5236275010241525E-06</v>
      </c>
      <c r="D497" s="111">
        <v>7</v>
      </c>
      <c r="E497" s="112">
        <v>108.13781999999999</v>
      </c>
      <c r="F497" s="110" t="s">
        <v>1415</v>
      </c>
      <c r="H497" s="108" t="s">
        <v>2817</v>
      </c>
      <c r="I497" s="175" t="s">
        <v>404</v>
      </c>
    </row>
    <row r="498" spans="1:9" ht="12.75">
      <c r="A498" s="108" t="s">
        <v>4764</v>
      </c>
      <c r="B498" s="108" t="s">
        <v>4765</v>
      </c>
      <c r="C498" s="174">
        <v>1.5236275010241525E-06</v>
      </c>
      <c r="D498" s="111">
        <v>7</v>
      </c>
      <c r="E498" s="112">
        <v>108.13781999999999</v>
      </c>
      <c r="F498" s="110" t="s">
        <v>1415</v>
      </c>
      <c r="H498" s="108" t="s">
        <v>2818</v>
      </c>
      <c r="I498" s="175" t="s">
        <v>404</v>
      </c>
    </row>
    <row r="499" spans="1:9" ht="12.75">
      <c r="A499" s="108" t="s">
        <v>4769</v>
      </c>
      <c r="B499" s="108" t="s">
        <v>4770</v>
      </c>
      <c r="C499" s="174">
        <v>0.00014359928197096497</v>
      </c>
      <c r="D499" s="111">
        <v>7</v>
      </c>
      <c r="E499" s="112">
        <v>114.18545999999999</v>
      </c>
      <c r="F499" s="110" t="s">
        <v>6492</v>
      </c>
      <c r="G499" s="110" t="s">
        <v>383</v>
      </c>
      <c r="H499" s="108" t="s">
        <v>1962</v>
      </c>
      <c r="I499" s="175" t="s">
        <v>404</v>
      </c>
    </row>
    <row r="500" spans="1:9" ht="12.75">
      <c r="A500" s="108" t="s">
        <v>4769</v>
      </c>
      <c r="B500" s="108" t="s">
        <v>4770</v>
      </c>
      <c r="C500" s="174">
        <v>0.00013159014157192254</v>
      </c>
      <c r="D500" s="111">
        <v>7</v>
      </c>
      <c r="E500" s="112">
        <v>114.18545999999999</v>
      </c>
      <c r="F500" s="110" t="s">
        <v>6492</v>
      </c>
      <c r="G500" s="110" t="s">
        <v>383</v>
      </c>
      <c r="H500" s="108" t="s">
        <v>1962</v>
      </c>
      <c r="I500" s="175" t="s">
        <v>404</v>
      </c>
    </row>
    <row r="501" spans="1:9" ht="12.75">
      <c r="A501" s="108" t="s">
        <v>4771</v>
      </c>
      <c r="B501" s="108" t="s">
        <v>1902</v>
      </c>
      <c r="C501" s="174">
        <v>7.12073457769484E-05</v>
      </c>
      <c r="D501" s="111">
        <v>7</v>
      </c>
      <c r="E501" s="112">
        <v>114.18545999999999</v>
      </c>
      <c r="F501" s="110" t="s">
        <v>1407</v>
      </c>
      <c r="H501" s="108" t="s">
        <v>1903</v>
      </c>
      <c r="I501" s="175" t="s">
        <v>404</v>
      </c>
    </row>
    <row r="502" spans="1:9" ht="12.75">
      <c r="A502" s="108" t="s">
        <v>4772</v>
      </c>
      <c r="B502" s="108" t="s">
        <v>4773</v>
      </c>
      <c r="C502" s="174">
        <v>1.0176135300506663E-06</v>
      </c>
      <c r="D502" s="111">
        <v>7</v>
      </c>
      <c r="E502" s="112">
        <v>114.18545999999999</v>
      </c>
      <c r="F502" s="110" t="s">
        <v>6492</v>
      </c>
      <c r="H502" s="108" t="s">
        <v>3162</v>
      </c>
      <c r="I502" s="175" t="s">
        <v>404</v>
      </c>
    </row>
    <row r="503" spans="1:9" ht="12.75">
      <c r="A503" s="108" t="s">
        <v>4774</v>
      </c>
      <c r="B503" s="108" t="s">
        <v>4775</v>
      </c>
      <c r="C503" s="174">
        <v>4.450333766944691E-05</v>
      </c>
      <c r="D503" s="111">
        <v>7</v>
      </c>
      <c r="E503" s="112">
        <v>116.20134</v>
      </c>
      <c r="F503" s="110" t="s">
        <v>6490</v>
      </c>
      <c r="H503" s="108" t="s">
        <v>1497</v>
      </c>
      <c r="I503" s="175" t="s">
        <v>404</v>
      </c>
    </row>
    <row r="504" spans="1:9" ht="12.75">
      <c r="A504" s="108" t="s">
        <v>4776</v>
      </c>
      <c r="B504" s="108" t="s">
        <v>4777</v>
      </c>
      <c r="C504" s="174">
        <v>2.018943925904628E-05</v>
      </c>
      <c r="D504" s="111">
        <v>7</v>
      </c>
      <c r="E504" s="112">
        <v>119.12069999999999</v>
      </c>
      <c r="F504" s="110" t="s">
        <v>6479</v>
      </c>
      <c r="H504" s="108" t="s">
        <v>4778</v>
      </c>
      <c r="I504" s="175" t="s">
        <v>404</v>
      </c>
    </row>
    <row r="505" spans="1:9" ht="12.75">
      <c r="A505" s="108" t="s">
        <v>4779</v>
      </c>
      <c r="B505" s="108" t="s">
        <v>4780</v>
      </c>
      <c r="C505" s="174">
        <v>1.640146277939487E-05</v>
      </c>
      <c r="D505" s="111">
        <v>7</v>
      </c>
      <c r="E505" s="112">
        <v>122.12134</v>
      </c>
      <c r="F505" s="110" t="s">
        <v>2880</v>
      </c>
      <c r="H505" s="108" t="s">
        <v>4781</v>
      </c>
      <c r="I505" s="175" t="s">
        <v>404</v>
      </c>
    </row>
    <row r="506" spans="1:9" ht="12.75">
      <c r="A506" s="108" t="s">
        <v>4782</v>
      </c>
      <c r="B506" s="108" t="s">
        <v>4783</v>
      </c>
      <c r="C506" s="174">
        <v>4.570882503072458E-06</v>
      </c>
      <c r="D506" s="111">
        <v>7</v>
      </c>
      <c r="E506" s="112">
        <v>126.58348000000001</v>
      </c>
      <c r="F506" s="110" t="s">
        <v>1243</v>
      </c>
      <c r="H506" s="108" t="s">
        <v>4784</v>
      </c>
      <c r="I506" s="175" t="s">
        <v>404</v>
      </c>
    </row>
    <row r="507" spans="1:9" ht="12.75">
      <c r="A507" s="108" t="s">
        <v>4785</v>
      </c>
      <c r="B507" s="108" t="s">
        <v>4786</v>
      </c>
      <c r="C507" s="174">
        <v>2.93082768531135E-09</v>
      </c>
      <c r="D507" s="111">
        <v>7</v>
      </c>
      <c r="E507" s="112">
        <v>126.58348000000001</v>
      </c>
      <c r="F507" s="110" t="s">
        <v>6467</v>
      </c>
      <c r="H507" s="108" t="s">
        <v>4787</v>
      </c>
      <c r="I507" s="175" t="s">
        <v>404</v>
      </c>
    </row>
    <row r="508" spans="1:9" ht="12.75">
      <c r="A508" s="108" t="s">
        <v>4788</v>
      </c>
      <c r="B508" s="108" t="s">
        <v>1171</v>
      </c>
      <c r="C508" s="174">
        <v>2.7167825641992874E-05</v>
      </c>
      <c r="D508" s="111">
        <v>7</v>
      </c>
      <c r="E508" s="112">
        <v>128.16898</v>
      </c>
      <c r="F508" s="110" t="s">
        <v>6496</v>
      </c>
      <c r="H508" s="108" t="s">
        <v>1172</v>
      </c>
      <c r="I508" s="175" t="s">
        <v>404</v>
      </c>
    </row>
    <row r="509" spans="1:9" ht="12.75">
      <c r="A509" s="108" t="s">
        <v>4789</v>
      </c>
      <c r="B509" s="108" t="s">
        <v>4790</v>
      </c>
      <c r="C509" s="174">
        <v>4.570986776001488E-06</v>
      </c>
      <c r="D509" s="111">
        <v>7</v>
      </c>
      <c r="E509" s="112">
        <v>128.16898</v>
      </c>
      <c r="F509" s="110" t="s">
        <v>6496</v>
      </c>
      <c r="H509" s="108" t="s">
        <v>1175</v>
      </c>
      <c r="I509" s="175" t="s">
        <v>404</v>
      </c>
    </row>
    <row r="510" spans="1:9" ht="12.75">
      <c r="A510" s="108" t="s">
        <v>4791</v>
      </c>
      <c r="B510" s="108" t="s">
        <v>4792</v>
      </c>
      <c r="C510" s="174">
        <v>1.1372457027754767E-06</v>
      </c>
      <c r="D510" s="111">
        <v>7</v>
      </c>
      <c r="E510" s="112">
        <v>128.16898</v>
      </c>
      <c r="I510" s="175" t="s">
        <v>404</v>
      </c>
    </row>
    <row r="511" spans="1:9" ht="12.75">
      <c r="A511" s="108" t="s">
        <v>3779</v>
      </c>
      <c r="B511" s="108" t="s">
        <v>6288</v>
      </c>
      <c r="C511" s="174">
        <v>1.6059144069293767E-05</v>
      </c>
      <c r="D511" s="111">
        <v>7</v>
      </c>
      <c r="E511" s="112">
        <v>130.18486</v>
      </c>
      <c r="F511" s="110" t="s">
        <v>6490</v>
      </c>
      <c r="H511" s="108" t="s">
        <v>6289</v>
      </c>
      <c r="I511" s="175" t="s">
        <v>404</v>
      </c>
    </row>
    <row r="512" spans="1:9" ht="12.75">
      <c r="A512" s="108" t="s">
        <v>3780</v>
      </c>
      <c r="B512" s="108" t="s">
        <v>3781</v>
      </c>
      <c r="C512" s="174">
        <v>7.5648922084902905E-06</v>
      </c>
      <c r="D512" s="111">
        <v>7</v>
      </c>
      <c r="E512" s="112">
        <v>130.18486</v>
      </c>
      <c r="F512" s="110" t="s">
        <v>2880</v>
      </c>
      <c r="H512" s="108" t="s">
        <v>3782</v>
      </c>
      <c r="I512" s="175" t="s">
        <v>404</v>
      </c>
    </row>
    <row r="513" spans="1:9" ht="12.75">
      <c r="A513" s="108" t="s">
        <v>3783</v>
      </c>
      <c r="B513" s="108" t="s">
        <v>3784</v>
      </c>
      <c r="C513" s="174">
        <v>7.177775247875774E-06</v>
      </c>
      <c r="D513" s="111">
        <v>7</v>
      </c>
      <c r="E513" s="112">
        <v>130.18486</v>
      </c>
      <c r="F513" s="110" t="s">
        <v>6490</v>
      </c>
      <c r="H513" s="108" t="s">
        <v>6286</v>
      </c>
      <c r="I513" s="175" t="s">
        <v>404</v>
      </c>
    </row>
    <row r="514" spans="1:9" ht="12.75">
      <c r="A514" s="108" t="s">
        <v>3785</v>
      </c>
      <c r="B514" s="108" t="s">
        <v>6111</v>
      </c>
      <c r="C514" s="174">
        <v>1.5647858161853457E-06</v>
      </c>
      <c r="D514" s="111">
        <v>7</v>
      </c>
      <c r="E514" s="112">
        <v>130.18486</v>
      </c>
      <c r="F514" s="110" t="s">
        <v>6490</v>
      </c>
      <c r="H514" s="108" t="s">
        <v>6112</v>
      </c>
      <c r="I514" s="175" t="s">
        <v>404</v>
      </c>
    </row>
    <row r="515" spans="1:9" ht="12.75">
      <c r="A515" s="108" t="s">
        <v>3786</v>
      </c>
      <c r="B515" s="108" t="s">
        <v>38</v>
      </c>
      <c r="C515" s="174">
        <v>1.8282367562110995E-07</v>
      </c>
      <c r="D515" s="111">
        <v>7</v>
      </c>
      <c r="E515" s="112">
        <v>130.18486</v>
      </c>
      <c r="F515" s="110" t="s">
        <v>6490</v>
      </c>
      <c r="H515" s="108" t="s">
        <v>39</v>
      </c>
      <c r="I515" s="175" t="s">
        <v>404</v>
      </c>
    </row>
    <row r="516" spans="1:9" ht="12.75">
      <c r="A516" s="108" t="s">
        <v>3787</v>
      </c>
      <c r="B516" s="108" t="s">
        <v>35</v>
      </c>
      <c r="C516" s="174">
        <v>1.0968380917745784E-09</v>
      </c>
      <c r="D516" s="111">
        <v>7</v>
      </c>
      <c r="E516" s="112">
        <v>130.18486</v>
      </c>
      <c r="F516" s="110" t="s">
        <v>6490</v>
      </c>
      <c r="H516" s="108" t="s">
        <v>3788</v>
      </c>
      <c r="I516" s="175" t="s">
        <v>404</v>
      </c>
    </row>
    <row r="517" spans="1:9" ht="12.75">
      <c r="A517" s="108" t="s">
        <v>3792</v>
      </c>
      <c r="B517" s="108" t="s">
        <v>3793</v>
      </c>
      <c r="C517" s="174">
        <v>7.373650236357576E-06</v>
      </c>
      <c r="D517" s="111">
        <v>7</v>
      </c>
      <c r="E517" s="112">
        <v>132.20074</v>
      </c>
      <c r="F517" s="110" t="s">
        <v>6491</v>
      </c>
      <c r="H517" s="108" t="s">
        <v>3794</v>
      </c>
      <c r="I517" s="175" t="s">
        <v>404</v>
      </c>
    </row>
    <row r="518" spans="1:9" ht="12.75">
      <c r="A518" s="108" t="s">
        <v>3795</v>
      </c>
      <c r="B518" s="108" t="s">
        <v>3796</v>
      </c>
      <c r="C518" s="174">
        <v>3.997005246297965E-08</v>
      </c>
      <c r="D518" s="111">
        <v>7</v>
      </c>
      <c r="E518" s="112">
        <v>132.20074</v>
      </c>
      <c r="F518" s="110" t="s">
        <v>6490</v>
      </c>
      <c r="H518" s="108" t="s">
        <v>3797</v>
      </c>
      <c r="I518" s="175" t="s">
        <v>404</v>
      </c>
    </row>
    <row r="519" spans="1:9" ht="12.75">
      <c r="A519" s="108" t="s">
        <v>3795</v>
      </c>
      <c r="B519" s="108" t="s">
        <v>3796</v>
      </c>
      <c r="C519" s="174">
        <v>7.792958980563551E-09</v>
      </c>
      <c r="D519" s="111">
        <v>7</v>
      </c>
      <c r="E519" s="112">
        <v>132.20074</v>
      </c>
      <c r="F519" s="110" t="s">
        <v>6490</v>
      </c>
      <c r="H519" s="108" t="s">
        <v>3797</v>
      </c>
      <c r="I519" s="175" t="s">
        <v>404</v>
      </c>
    </row>
    <row r="520" spans="1:9" ht="12.75">
      <c r="A520" s="108" t="s">
        <v>3798</v>
      </c>
      <c r="B520" s="108" t="s">
        <v>3799</v>
      </c>
      <c r="C520" s="174">
        <v>2.5047525995305287E-06</v>
      </c>
      <c r="D520" s="111">
        <v>7</v>
      </c>
      <c r="E520" s="112">
        <v>135.1863</v>
      </c>
      <c r="F520" s="110" t="s">
        <v>6487</v>
      </c>
      <c r="H520" s="108" t="s">
        <v>3800</v>
      </c>
      <c r="I520" s="175" t="s">
        <v>404</v>
      </c>
    </row>
    <row r="521" spans="1:9" ht="12.75">
      <c r="A521" s="108" t="s">
        <v>3801</v>
      </c>
      <c r="B521" s="108" t="s">
        <v>3802</v>
      </c>
      <c r="C521" s="174">
        <v>7.780565510933382E-05</v>
      </c>
      <c r="D521" s="111">
        <v>7</v>
      </c>
      <c r="E521" s="112">
        <v>146.18426</v>
      </c>
      <c r="F521" s="110" t="s">
        <v>6491</v>
      </c>
      <c r="H521" s="108" t="s">
        <v>45</v>
      </c>
      <c r="I521" s="175" t="s">
        <v>404</v>
      </c>
    </row>
    <row r="522" spans="1:9" ht="12.75">
      <c r="A522" s="108" t="s">
        <v>3805</v>
      </c>
      <c r="B522" s="108" t="s">
        <v>3916</v>
      </c>
      <c r="C522" s="174">
        <v>1.3486970422121559E-06</v>
      </c>
      <c r="D522" s="111">
        <v>7</v>
      </c>
      <c r="E522" s="112">
        <v>148.20014</v>
      </c>
      <c r="F522" s="110" t="s">
        <v>6491</v>
      </c>
      <c r="H522" s="108" t="s">
        <v>3917</v>
      </c>
      <c r="I522" s="175" t="s">
        <v>404</v>
      </c>
    </row>
    <row r="523" spans="1:9" ht="12.75">
      <c r="A523" s="108" t="s">
        <v>3806</v>
      </c>
      <c r="B523" s="108" t="s">
        <v>3807</v>
      </c>
      <c r="C523" s="174">
        <v>4.358111517546567E-05</v>
      </c>
      <c r="D523" s="111">
        <v>7</v>
      </c>
      <c r="E523" s="112">
        <v>160.16778</v>
      </c>
      <c r="F523" s="110" t="s">
        <v>2918</v>
      </c>
      <c r="H523" s="108" t="s">
        <v>241</v>
      </c>
      <c r="I523" s="175" t="s">
        <v>404</v>
      </c>
    </row>
    <row r="524" spans="1:9" ht="12.75">
      <c r="A524" s="108" t="s">
        <v>3826</v>
      </c>
      <c r="B524" s="108" t="s">
        <v>3827</v>
      </c>
      <c r="C524" s="174">
        <v>5.195394962158895E-06</v>
      </c>
      <c r="D524" s="111">
        <v>8</v>
      </c>
      <c r="E524" s="112">
        <v>110.19676</v>
      </c>
      <c r="F524" s="110" t="s">
        <v>1242</v>
      </c>
      <c r="H524" s="108" t="s">
        <v>3828</v>
      </c>
      <c r="I524" s="175" t="s">
        <v>404</v>
      </c>
    </row>
    <row r="525" spans="1:9" ht="12.75">
      <c r="A525" s="108" t="s">
        <v>3826</v>
      </c>
      <c r="B525" s="108" t="s">
        <v>3827</v>
      </c>
      <c r="C525" s="174">
        <v>3.2419615893552036E-06</v>
      </c>
      <c r="D525" s="111">
        <v>8</v>
      </c>
      <c r="E525" s="112">
        <v>110.19676</v>
      </c>
      <c r="F525" s="110" t="s">
        <v>1242</v>
      </c>
      <c r="H525" s="108" t="s">
        <v>3828</v>
      </c>
      <c r="I525" s="175" t="s">
        <v>404</v>
      </c>
    </row>
    <row r="526" spans="1:9" ht="12.75">
      <c r="A526" s="108" t="s">
        <v>3829</v>
      </c>
      <c r="B526" s="108" t="s">
        <v>3830</v>
      </c>
      <c r="C526" s="174">
        <v>3.5404507191373506E-08</v>
      </c>
      <c r="D526" s="111">
        <v>8</v>
      </c>
      <c r="E526" s="112">
        <v>110.19676</v>
      </c>
      <c r="F526" s="110" t="s">
        <v>1242</v>
      </c>
      <c r="H526" s="108" t="s">
        <v>737</v>
      </c>
      <c r="I526" s="175" t="s">
        <v>404</v>
      </c>
    </row>
    <row r="527" spans="1:9" ht="12.75">
      <c r="A527" s="108" t="s">
        <v>753</v>
      </c>
      <c r="B527" s="108" t="s">
        <v>754</v>
      </c>
      <c r="C527" s="174">
        <v>0.00011839362675863821</v>
      </c>
      <c r="D527" s="111">
        <v>8</v>
      </c>
      <c r="E527" s="112">
        <v>112.21264</v>
      </c>
      <c r="F527" s="110" t="s">
        <v>1242</v>
      </c>
      <c r="H527" s="108" t="s">
        <v>512</v>
      </c>
      <c r="I527" s="175" t="s">
        <v>404</v>
      </c>
    </row>
    <row r="528" spans="1:9" ht="12.75">
      <c r="A528" s="108" t="s">
        <v>755</v>
      </c>
      <c r="B528" s="108" t="s">
        <v>756</v>
      </c>
      <c r="C528" s="174">
        <v>0.00011319726377829723</v>
      </c>
      <c r="D528" s="111">
        <v>8</v>
      </c>
      <c r="E528" s="112">
        <v>112.21264</v>
      </c>
      <c r="F528" s="110" t="s">
        <v>1242</v>
      </c>
      <c r="H528" s="108" t="s">
        <v>514</v>
      </c>
      <c r="I528" s="175" t="s">
        <v>404</v>
      </c>
    </row>
    <row r="529" spans="1:9" ht="12.75">
      <c r="A529" s="108" t="s">
        <v>747</v>
      </c>
      <c r="B529" s="108" t="s">
        <v>748</v>
      </c>
      <c r="C529" s="174">
        <v>8.807039848731124E-05</v>
      </c>
      <c r="D529" s="111">
        <v>8</v>
      </c>
      <c r="E529" s="112">
        <v>112.21264</v>
      </c>
      <c r="F529" s="110" t="s">
        <v>1242</v>
      </c>
      <c r="H529" s="108" t="s">
        <v>515</v>
      </c>
      <c r="I529" s="175" t="s">
        <v>404</v>
      </c>
    </row>
    <row r="530" spans="1:9" ht="12.75">
      <c r="A530" s="108" t="s">
        <v>757</v>
      </c>
      <c r="B530" s="108" t="s">
        <v>758</v>
      </c>
      <c r="C530" s="174">
        <v>8.785356897913841E-05</v>
      </c>
      <c r="D530" s="111">
        <v>8</v>
      </c>
      <c r="E530" s="112">
        <v>112.21264</v>
      </c>
      <c r="F530" s="110" t="s">
        <v>1242</v>
      </c>
      <c r="H530" s="108" t="s">
        <v>511</v>
      </c>
      <c r="I530" s="175" t="s">
        <v>404</v>
      </c>
    </row>
    <row r="531" spans="1:9" ht="12.75">
      <c r="A531" s="108" t="s">
        <v>759</v>
      </c>
      <c r="B531" s="108" t="s">
        <v>760</v>
      </c>
      <c r="C531" s="174">
        <v>6.512898317467147E-05</v>
      </c>
      <c r="D531" s="111">
        <v>8</v>
      </c>
      <c r="E531" s="112">
        <v>112.21264</v>
      </c>
      <c r="F531" s="110" t="s">
        <v>1242</v>
      </c>
      <c r="H531" s="108" t="s">
        <v>515</v>
      </c>
      <c r="I531" s="175" t="s">
        <v>404</v>
      </c>
    </row>
    <row r="532" spans="1:9" ht="12.75">
      <c r="A532" s="108" t="s">
        <v>761</v>
      </c>
      <c r="B532" s="108" t="s">
        <v>762</v>
      </c>
      <c r="C532" s="174">
        <v>6.034104047401876E-05</v>
      </c>
      <c r="D532" s="111">
        <v>8</v>
      </c>
      <c r="E532" s="112">
        <v>112.21264</v>
      </c>
      <c r="F532" s="110" t="s">
        <v>1245</v>
      </c>
      <c r="H532" s="108" t="s">
        <v>2247</v>
      </c>
      <c r="I532" s="175" t="s">
        <v>404</v>
      </c>
    </row>
    <row r="533" spans="1:9" ht="12.75">
      <c r="A533" s="108" t="s">
        <v>763</v>
      </c>
      <c r="B533" s="108" t="s">
        <v>4102</v>
      </c>
      <c r="C533" s="174">
        <v>5.238216607024723E-05</v>
      </c>
      <c r="D533" s="111">
        <v>8</v>
      </c>
      <c r="E533" s="112">
        <v>112.21264</v>
      </c>
      <c r="F533" s="110" t="s">
        <v>1242</v>
      </c>
      <c r="H533" s="108" t="s">
        <v>510</v>
      </c>
      <c r="I533" s="175" t="s">
        <v>404</v>
      </c>
    </row>
    <row r="534" spans="1:9" ht="12.75">
      <c r="A534" s="108" t="s">
        <v>753</v>
      </c>
      <c r="B534" s="108" t="s">
        <v>754</v>
      </c>
      <c r="C534" s="174">
        <v>4.8115520846542114E-05</v>
      </c>
      <c r="D534" s="111">
        <v>8</v>
      </c>
      <c r="E534" s="112">
        <v>112.21264</v>
      </c>
      <c r="F534" s="110" t="s">
        <v>1242</v>
      </c>
      <c r="H534" s="108" t="s">
        <v>512</v>
      </c>
      <c r="I534" s="175" t="s">
        <v>404</v>
      </c>
    </row>
    <row r="535" spans="1:9" ht="12.75">
      <c r="A535" s="108" t="s">
        <v>764</v>
      </c>
      <c r="B535" s="108" t="s">
        <v>765</v>
      </c>
      <c r="C535" s="174">
        <v>3.3964084716447455E-05</v>
      </c>
      <c r="D535" s="111">
        <v>8</v>
      </c>
      <c r="E535" s="112">
        <v>112.21264</v>
      </c>
      <c r="F535" s="110" t="s">
        <v>1242</v>
      </c>
      <c r="H535" s="108" t="s">
        <v>766</v>
      </c>
      <c r="I535" s="175" t="s">
        <v>404</v>
      </c>
    </row>
    <row r="536" spans="1:9" ht="12.75">
      <c r="A536" s="108" t="s">
        <v>767</v>
      </c>
      <c r="B536" s="108" t="s">
        <v>768</v>
      </c>
      <c r="C536" s="174">
        <v>2.517410553390235E-05</v>
      </c>
      <c r="D536" s="111">
        <v>8</v>
      </c>
      <c r="E536" s="112">
        <v>112.21264</v>
      </c>
      <c r="F536" s="110" t="s">
        <v>1242</v>
      </c>
      <c r="H536" s="108" t="s">
        <v>512</v>
      </c>
      <c r="I536" s="175" t="s">
        <v>404</v>
      </c>
    </row>
    <row r="537" spans="1:9" ht="12.75">
      <c r="A537" s="108" t="s">
        <v>769</v>
      </c>
      <c r="B537" s="108" t="s">
        <v>5467</v>
      </c>
      <c r="C537" s="174">
        <v>2.3269474839492186E-05</v>
      </c>
      <c r="D537" s="111">
        <v>8</v>
      </c>
      <c r="E537" s="112">
        <v>112.21264</v>
      </c>
      <c r="F537" s="110" t="s">
        <v>1246</v>
      </c>
      <c r="H537" s="108" t="s">
        <v>5468</v>
      </c>
      <c r="I537" s="175" t="s">
        <v>404</v>
      </c>
    </row>
    <row r="538" spans="1:9" ht="12.75">
      <c r="A538" s="108" t="s">
        <v>749</v>
      </c>
      <c r="B538" s="108" t="s">
        <v>750</v>
      </c>
      <c r="C538" s="174">
        <v>2.3158244820812593E-05</v>
      </c>
      <c r="D538" s="111">
        <v>8</v>
      </c>
      <c r="E538" s="112">
        <v>112.21264</v>
      </c>
      <c r="I538" s="175" t="s">
        <v>404</v>
      </c>
    </row>
    <row r="539" spans="1:9" ht="12.75">
      <c r="A539" s="108" t="s">
        <v>770</v>
      </c>
      <c r="B539" s="108" t="s">
        <v>771</v>
      </c>
      <c r="C539" s="174">
        <v>2.2941415312639764E-05</v>
      </c>
      <c r="D539" s="111">
        <v>8</v>
      </c>
      <c r="E539" s="112">
        <v>112.21264</v>
      </c>
      <c r="F539" s="110" t="s">
        <v>1242</v>
      </c>
      <c r="H539" s="108" t="s">
        <v>772</v>
      </c>
      <c r="I539" s="175" t="s">
        <v>404</v>
      </c>
    </row>
    <row r="540" spans="1:9" ht="12.75">
      <c r="A540" s="108" t="s">
        <v>773</v>
      </c>
      <c r="B540" s="108" t="s">
        <v>774</v>
      </c>
      <c r="C540" s="174">
        <v>1.7413296199809716E-05</v>
      </c>
      <c r="D540" s="111">
        <v>8</v>
      </c>
      <c r="E540" s="112">
        <v>112.21264</v>
      </c>
      <c r="I540" s="175" t="s">
        <v>404</v>
      </c>
    </row>
    <row r="541" spans="1:9" ht="12.75">
      <c r="A541" s="108" t="s">
        <v>757</v>
      </c>
      <c r="B541" s="108" t="s">
        <v>758</v>
      </c>
      <c r="C541" s="174">
        <v>1.6858200264647056E-05</v>
      </c>
      <c r="D541" s="111">
        <v>8</v>
      </c>
      <c r="E541" s="112">
        <v>112.21264</v>
      </c>
      <c r="F541" s="110" t="s">
        <v>1242</v>
      </c>
      <c r="H541" s="108" t="s">
        <v>511</v>
      </c>
      <c r="I541" s="175" t="s">
        <v>404</v>
      </c>
    </row>
    <row r="542" spans="1:9" ht="12.75">
      <c r="A542" s="108" t="s">
        <v>775</v>
      </c>
      <c r="B542" s="108" t="s">
        <v>776</v>
      </c>
      <c r="C542" s="174">
        <v>1.6141630590666842E-05</v>
      </c>
      <c r="D542" s="111">
        <v>8</v>
      </c>
      <c r="E542" s="112">
        <v>112.21264</v>
      </c>
      <c r="H542" s="108" t="s">
        <v>777</v>
      </c>
      <c r="I542" s="175" t="s">
        <v>404</v>
      </c>
    </row>
    <row r="543" spans="1:9" ht="12.75">
      <c r="A543" s="108" t="s">
        <v>778</v>
      </c>
      <c r="B543" s="108" t="s">
        <v>2477</v>
      </c>
      <c r="C543" s="174">
        <v>1.4264630993162894E-05</v>
      </c>
      <c r="D543" s="111">
        <v>8</v>
      </c>
      <c r="E543" s="112">
        <v>112.21264</v>
      </c>
      <c r="F543" s="110" t="s">
        <v>1242</v>
      </c>
      <c r="H543" s="108" t="s">
        <v>509</v>
      </c>
      <c r="I543" s="175" t="s">
        <v>404</v>
      </c>
    </row>
    <row r="544" spans="1:9" ht="12.75">
      <c r="A544" s="108" t="s">
        <v>779</v>
      </c>
      <c r="B544" s="108" t="s">
        <v>780</v>
      </c>
      <c r="C544" s="174">
        <v>1.1671810936362807E-05</v>
      </c>
      <c r="D544" s="111">
        <v>8</v>
      </c>
      <c r="E544" s="112">
        <v>112.21264</v>
      </c>
      <c r="F544" s="110" t="s">
        <v>1242</v>
      </c>
      <c r="H544" s="108" t="s">
        <v>516</v>
      </c>
      <c r="I544" s="175" t="s">
        <v>404</v>
      </c>
    </row>
    <row r="545" spans="1:9" ht="12.75">
      <c r="A545" s="108" t="s">
        <v>781</v>
      </c>
      <c r="B545" s="108" t="s">
        <v>3831</v>
      </c>
      <c r="C545" s="174">
        <v>1.1574377729187363E-05</v>
      </c>
      <c r="D545" s="111">
        <v>8</v>
      </c>
      <c r="E545" s="112">
        <v>112.21264</v>
      </c>
      <c r="F545" s="110" t="s">
        <v>2918</v>
      </c>
      <c r="H545" s="108" t="s">
        <v>3832</v>
      </c>
      <c r="I545" s="175" t="s">
        <v>404</v>
      </c>
    </row>
    <row r="546" spans="1:9" ht="12.75">
      <c r="A546" s="108" t="s">
        <v>759</v>
      </c>
      <c r="B546" s="108" t="s">
        <v>760</v>
      </c>
      <c r="C546" s="174">
        <v>1.1441853329505767E-05</v>
      </c>
      <c r="D546" s="111">
        <v>8</v>
      </c>
      <c r="E546" s="112">
        <v>112.21264</v>
      </c>
      <c r="F546" s="110" t="s">
        <v>1242</v>
      </c>
      <c r="H546" s="108" t="s">
        <v>515</v>
      </c>
      <c r="I546" s="175" t="s">
        <v>404</v>
      </c>
    </row>
    <row r="547" spans="1:9" ht="12.75">
      <c r="A547" s="108" t="s">
        <v>3833</v>
      </c>
      <c r="B547" s="108" t="s">
        <v>3834</v>
      </c>
      <c r="C547" s="174">
        <v>8.64862434678209E-06</v>
      </c>
      <c r="D547" s="111">
        <v>8</v>
      </c>
      <c r="E547" s="112">
        <v>112.21264</v>
      </c>
      <c r="F547" s="110" t="s">
        <v>1246</v>
      </c>
      <c r="H547" s="108" t="s">
        <v>1620</v>
      </c>
      <c r="I547" s="175" t="s">
        <v>404</v>
      </c>
    </row>
    <row r="548" spans="1:9" ht="12.75">
      <c r="A548" s="108" t="s">
        <v>3835</v>
      </c>
      <c r="B548" s="108" t="s">
        <v>2249</v>
      </c>
      <c r="C548" s="174">
        <v>7.294085724741694E-06</v>
      </c>
      <c r="D548" s="111">
        <v>8</v>
      </c>
      <c r="E548" s="112">
        <v>112.21264</v>
      </c>
      <c r="F548" s="110" t="s">
        <v>1246</v>
      </c>
      <c r="H548" s="108" t="s">
        <v>2250</v>
      </c>
      <c r="I548" s="175" t="s">
        <v>404</v>
      </c>
    </row>
    <row r="549" spans="1:9" ht="12.75">
      <c r="A549" s="108" t="s">
        <v>3836</v>
      </c>
      <c r="B549" s="108" t="s">
        <v>3837</v>
      </c>
      <c r="C549" s="174">
        <v>7.280195866563552E-06</v>
      </c>
      <c r="D549" s="111">
        <v>8</v>
      </c>
      <c r="E549" s="112">
        <v>112.21264</v>
      </c>
      <c r="F549" s="110" t="s">
        <v>1246</v>
      </c>
      <c r="H549" s="108" t="s">
        <v>2609</v>
      </c>
      <c r="I549" s="175" t="s">
        <v>404</v>
      </c>
    </row>
    <row r="550" spans="1:9" ht="12.75">
      <c r="A550" s="108" t="s">
        <v>3838</v>
      </c>
      <c r="B550" s="108" t="s">
        <v>3839</v>
      </c>
      <c r="C550" s="174">
        <v>7.000424135541792E-06</v>
      </c>
      <c r="D550" s="111">
        <v>8</v>
      </c>
      <c r="E550" s="112">
        <v>112.21264</v>
      </c>
      <c r="F550" s="110" t="s">
        <v>1242</v>
      </c>
      <c r="H550" s="108" t="s">
        <v>766</v>
      </c>
      <c r="I550" s="175" t="s">
        <v>404</v>
      </c>
    </row>
    <row r="551" spans="1:9" ht="12.75">
      <c r="A551" s="108" t="s">
        <v>755</v>
      </c>
      <c r="B551" s="108" t="s">
        <v>756</v>
      </c>
      <c r="C551" s="174">
        <v>6.399956352779215E-06</v>
      </c>
      <c r="D551" s="111">
        <v>8</v>
      </c>
      <c r="E551" s="112">
        <v>112.21264</v>
      </c>
      <c r="F551" s="110" t="s">
        <v>1242</v>
      </c>
      <c r="H551" s="108" t="s">
        <v>514</v>
      </c>
      <c r="I551" s="175" t="s">
        <v>404</v>
      </c>
    </row>
    <row r="552" spans="1:9" ht="12.75">
      <c r="A552" s="108" t="s">
        <v>3840</v>
      </c>
      <c r="B552" s="108" t="s">
        <v>3841</v>
      </c>
      <c r="C552" s="174">
        <v>6.371598811324239E-06</v>
      </c>
      <c r="D552" s="111">
        <v>8</v>
      </c>
      <c r="E552" s="112">
        <v>112.21264</v>
      </c>
      <c r="F552" s="110" t="s">
        <v>1242</v>
      </c>
      <c r="H552" s="108" t="s">
        <v>513</v>
      </c>
      <c r="I552" s="175" t="s">
        <v>404</v>
      </c>
    </row>
    <row r="553" spans="1:9" ht="12.75">
      <c r="A553" s="108" t="s">
        <v>778</v>
      </c>
      <c r="B553" s="108" t="s">
        <v>2477</v>
      </c>
      <c r="C553" s="174">
        <v>6.257533452573936E-06</v>
      </c>
      <c r="D553" s="111">
        <v>8</v>
      </c>
      <c r="E553" s="112">
        <v>112.21264</v>
      </c>
      <c r="F553" s="110" t="s">
        <v>1242</v>
      </c>
      <c r="H553" s="108" t="s">
        <v>509</v>
      </c>
      <c r="I553" s="175" t="s">
        <v>404</v>
      </c>
    </row>
    <row r="554" spans="1:9" ht="12.75">
      <c r="A554" s="108" t="s">
        <v>4464</v>
      </c>
      <c r="B554" s="108" t="s">
        <v>4465</v>
      </c>
      <c r="C554" s="174">
        <v>6.230485155527944E-06</v>
      </c>
      <c r="D554" s="111">
        <v>8</v>
      </c>
      <c r="E554" s="112">
        <v>112.21264</v>
      </c>
      <c r="F554" s="110" t="s">
        <v>1245</v>
      </c>
      <c r="H554" s="108" t="s">
        <v>4466</v>
      </c>
      <c r="I554" s="175" t="s">
        <v>404</v>
      </c>
    </row>
    <row r="555" spans="1:9" ht="12.75">
      <c r="A555" s="108" t="s">
        <v>3842</v>
      </c>
      <c r="B555" s="108" t="s">
        <v>3843</v>
      </c>
      <c r="C555" s="174">
        <v>6.230485155527944E-06</v>
      </c>
      <c r="D555" s="111">
        <v>8</v>
      </c>
      <c r="E555" s="112">
        <v>112.21264</v>
      </c>
      <c r="F555" s="110" t="s">
        <v>1246</v>
      </c>
      <c r="H555" s="108" t="s">
        <v>3844</v>
      </c>
      <c r="I555" s="175" t="s">
        <v>404</v>
      </c>
    </row>
    <row r="556" spans="1:9" ht="12.75">
      <c r="A556" s="108" t="s">
        <v>4467</v>
      </c>
      <c r="B556" s="108" t="s">
        <v>1698</v>
      </c>
      <c r="C556" s="174">
        <v>5.670685832888553E-06</v>
      </c>
      <c r="D556" s="111">
        <v>8</v>
      </c>
      <c r="E556" s="112">
        <v>112.21264</v>
      </c>
      <c r="F556" s="110" t="s">
        <v>1242</v>
      </c>
      <c r="H556" s="108" t="s">
        <v>518</v>
      </c>
      <c r="I556" s="175" t="s">
        <v>404</v>
      </c>
    </row>
    <row r="557" spans="1:9" ht="12.75">
      <c r="A557" s="108" t="s">
        <v>751</v>
      </c>
      <c r="B557" s="108" t="s">
        <v>752</v>
      </c>
      <c r="C557" s="174">
        <v>4.710530868526743E-06</v>
      </c>
      <c r="D557" s="111">
        <v>8</v>
      </c>
      <c r="E557" s="112">
        <v>112.21264</v>
      </c>
      <c r="F557" s="110" t="s">
        <v>1242</v>
      </c>
      <c r="H557" s="108" t="s">
        <v>514</v>
      </c>
      <c r="I557" s="175" t="s">
        <v>404</v>
      </c>
    </row>
    <row r="558" spans="1:9" ht="12.75">
      <c r="A558" s="108" t="s">
        <v>764</v>
      </c>
      <c r="B558" s="108" t="s">
        <v>765</v>
      </c>
      <c r="C558" s="174">
        <v>4.451682383526831E-06</v>
      </c>
      <c r="D558" s="111">
        <v>8</v>
      </c>
      <c r="E558" s="112">
        <v>112.21264</v>
      </c>
      <c r="F558" s="110" t="s">
        <v>1242</v>
      </c>
      <c r="H558" s="108" t="s">
        <v>766</v>
      </c>
      <c r="I558" s="175" t="s">
        <v>404</v>
      </c>
    </row>
    <row r="559" spans="1:9" ht="12.75">
      <c r="A559" s="108" t="s">
        <v>770</v>
      </c>
      <c r="B559" s="108" t="s">
        <v>771</v>
      </c>
      <c r="C559" s="174">
        <v>3.2521849599558756E-06</v>
      </c>
      <c r="D559" s="111">
        <v>8</v>
      </c>
      <c r="E559" s="112">
        <v>112.21264</v>
      </c>
      <c r="F559" s="110" t="s">
        <v>1242</v>
      </c>
      <c r="H559" s="108" t="s">
        <v>772</v>
      </c>
      <c r="I559" s="175" t="s">
        <v>404</v>
      </c>
    </row>
    <row r="560" spans="1:9" ht="12.75">
      <c r="A560" s="108" t="s">
        <v>1699</v>
      </c>
      <c r="B560" s="108" t="s">
        <v>1700</v>
      </c>
      <c r="C560" s="174">
        <v>1.681350346653344E-06</v>
      </c>
      <c r="D560" s="111">
        <v>8</v>
      </c>
      <c r="E560" s="112">
        <v>112.21264</v>
      </c>
      <c r="F560" s="110" t="s">
        <v>1246</v>
      </c>
      <c r="H560" s="108" t="s">
        <v>5480</v>
      </c>
      <c r="I560" s="175" t="s">
        <v>404</v>
      </c>
    </row>
    <row r="561" spans="1:9" ht="12.75">
      <c r="A561" s="108" t="s">
        <v>1701</v>
      </c>
      <c r="B561" s="108" t="s">
        <v>1702</v>
      </c>
      <c r="C561" s="174">
        <v>1.1988548126898108E-06</v>
      </c>
      <c r="D561" s="111">
        <v>8</v>
      </c>
      <c r="E561" s="112">
        <v>112.21264</v>
      </c>
      <c r="I561" s="175" t="s">
        <v>404</v>
      </c>
    </row>
    <row r="562" spans="1:9" ht="12.75">
      <c r="A562" s="108" t="s">
        <v>1703</v>
      </c>
      <c r="B562" s="108" t="s">
        <v>5476</v>
      </c>
      <c r="C562" s="174">
        <v>1.0497107110356079E-06</v>
      </c>
      <c r="D562" s="111">
        <v>8</v>
      </c>
      <c r="E562" s="112">
        <v>112.21264</v>
      </c>
      <c r="F562" s="110" t="s">
        <v>1246</v>
      </c>
      <c r="H562" s="108" t="s">
        <v>5477</v>
      </c>
      <c r="I562" s="175" t="s">
        <v>404</v>
      </c>
    </row>
    <row r="563" spans="1:9" ht="12.75">
      <c r="A563" s="108" t="s">
        <v>1704</v>
      </c>
      <c r="B563" s="108" t="s">
        <v>1705</v>
      </c>
      <c r="C563" s="174">
        <v>1.0497107110356079E-06</v>
      </c>
      <c r="D563" s="111">
        <v>8</v>
      </c>
      <c r="E563" s="112">
        <v>112.21264</v>
      </c>
      <c r="F563" s="110" t="s">
        <v>1246</v>
      </c>
      <c r="H563" s="108" t="s">
        <v>1706</v>
      </c>
      <c r="I563" s="175" t="s">
        <v>404</v>
      </c>
    </row>
    <row r="564" spans="1:9" ht="12.75">
      <c r="A564" s="108" t="s">
        <v>1727</v>
      </c>
      <c r="B564" s="108" t="s">
        <v>1728</v>
      </c>
      <c r="C564" s="174">
        <v>0.00012533708232577383</v>
      </c>
      <c r="D564" s="111">
        <v>8</v>
      </c>
      <c r="E564" s="112">
        <v>114.22852</v>
      </c>
      <c r="F564" s="110" t="s">
        <v>2919</v>
      </c>
      <c r="H564" s="108" t="s">
        <v>4035</v>
      </c>
      <c r="I564" s="175" t="s">
        <v>404</v>
      </c>
    </row>
    <row r="565" spans="1:9" ht="12.75">
      <c r="A565" s="108" t="s">
        <v>1722</v>
      </c>
      <c r="B565" s="108" t="s">
        <v>1723</v>
      </c>
      <c r="C565" s="174">
        <v>0.00012533708232577383</v>
      </c>
      <c r="D565" s="111">
        <v>8</v>
      </c>
      <c r="E565" s="112">
        <v>114.22852</v>
      </c>
      <c r="F565" s="110" t="s">
        <v>1242</v>
      </c>
      <c r="H565" s="108" t="s">
        <v>1249</v>
      </c>
      <c r="I565" s="175" t="s">
        <v>404</v>
      </c>
    </row>
    <row r="566" spans="1:9" ht="12.75">
      <c r="A566" s="108" t="s">
        <v>1734</v>
      </c>
      <c r="B566" s="108" t="s">
        <v>1735</v>
      </c>
      <c r="C566" s="174">
        <v>0.00012502756298888256</v>
      </c>
      <c r="D566" s="111">
        <v>8</v>
      </c>
      <c r="E566" s="112">
        <v>114.22852</v>
      </c>
      <c r="F566" s="110" t="s">
        <v>1242</v>
      </c>
      <c r="H566" s="108" t="s">
        <v>2513</v>
      </c>
      <c r="I566" s="175" t="s">
        <v>404</v>
      </c>
    </row>
    <row r="567" spans="1:9" ht="12.75">
      <c r="A567" s="108" t="s">
        <v>1719</v>
      </c>
      <c r="B567" s="108" t="s">
        <v>1720</v>
      </c>
      <c r="C567" s="174">
        <v>0.00012502756298888256</v>
      </c>
      <c r="D567" s="111">
        <v>8</v>
      </c>
      <c r="E567" s="112">
        <v>114.22852</v>
      </c>
      <c r="F567" s="110" t="s">
        <v>1242</v>
      </c>
      <c r="H567" s="108" t="s">
        <v>1721</v>
      </c>
      <c r="I567" s="175" t="s">
        <v>404</v>
      </c>
    </row>
    <row r="568" spans="1:9" ht="12.75">
      <c r="A568" s="108" t="s">
        <v>1736</v>
      </c>
      <c r="B568" s="108" t="s">
        <v>2509</v>
      </c>
      <c r="C568" s="174">
        <v>6.500988715025231E-05</v>
      </c>
      <c r="D568" s="111">
        <v>8</v>
      </c>
      <c r="E568" s="112">
        <v>114.22852</v>
      </c>
      <c r="F568" s="110" t="s">
        <v>1242</v>
      </c>
      <c r="H568" s="108" t="s">
        <v>2510</v>
      </c>
      <c r="I568" s="175" t="s">
        <v>404</v>
      </c>
    </row>
    <row r="569" spans="1:9" ht="12.75">
      <c r="A569" s="108" t="s">
        <v>1737</v>
      </c>
      <c r="B569" s="108" t="s">
        <v>2500</v>
      </c>
      <c r="C569" s="174">
        <v>6.351815416898254E-05</v>
      </c>
      <c r="D569" s="111">
        <v>8</v>
      </c>
      <c r="E569" s="112">
        <v>114.22852</v>
      </c>
      <c r="F569" s="110" t="s">
        <v>2919</v>
      </c>
      <c r="H569" s="108" t="s">
        <v>2501</v>
      </c>
      <c r="I569" s="175" t="s">
        <v>404</v>
      </c>
    </row>
    <row r="570" spans="1:9" ht="12.75">
      <c r="A570" s="108" t="s">
        <v>1731</v>
      </c>
      <c r="B570" s="108" t="s">
        <v>1732</v>
      </c>
      <c r="C570" s="174">
        <v>5.7936034819000767E-05</v>
      </c>
      <c r="D570" s="111">
        <v>8</v>
      </c>
      <c r="E570" s="112">
        <v>114.22852</v>
      </c>
      <c r="F570" s="110" t="s">
        <v>1242</v>
      </c>
      <c r="H570" s="108" t="s">
        <v>1733</v>
      </c>
      <c r="I570" s="175" t="s">
        <v>404</v>
      </c>
    </row>
    <row r="571" spans="1:9" ht="12.75">
      <c r="A571" s="108" t="s">
        <v>1738</v>
      </c>
      <c r="B571" s="108" t="s">
        <v>1739</v>
      </c>
      <c r="C571" s="174">
        <v>5.397947793229471E-05</v>
      </c>
      <c r="D571" s="111">
        <v>8</v>
      </c>
      <c r="E571" s="112">
        <v>114.22852</v>
      </c>
      <c r="F571" s="110" t="s">
        <v>2919</v>
      </c>
      <c r="H571" s="108" t="s">
        <v>2507</v>
      </c>
      <c r="I571" s="175" t="s">
        <v>404</v>
      </c>
    </row>
    <row r="572" spans="1:9" ht="12.75">
      <c r="A572" s="108" t="s">
        <v>1740</v>
      </c>
      <c r="B572" s="108" t="s">
        <v>2503</v>
      </c>
      <c r="C572" s="174">
        <v>2.7683547943956697E-05</v>
      </c>
      <c r="D572" s="111">
        <v>8</v>
      </c>
      <c r="E572" s="112">
        <v>114.22852</v>
      </c>
      <c r="F572" s="110" t="s">
        <v>2919</v>
      </c>
      <c r="H572" s="108" t="s">
        <v>2504</v>
      </c>
      <c r="I572" s="175" t="s">
        <v>404</v>
      </c>
    </row>
    <row r="573" spans="1:9" ht="12.75">
      <c r="A573" s="108" t="s">
        <v>1741</v>
      </c>
      <c r="B573" s="108" t="s">
        <v>1742</v>
      </c>
      <c r="C573" s="174">
        <v>8.944497911190556E-06</v>
      </c>
      <c r="D573" s="111">
        <v>8</v>
      </c>
      <c r="E573" s="112">
        <v>114.22852</v>
      </c>
      <c r="F573" s="110" t="s">
        <v>2919</v>
      </c>
      <c r="H573" s="108" t="s">
        <v>2516</v>
      </c>
      <c r="I573" s="175" t="s">
        <v>404</v>
      </c>
    </row>
    <row r="574" spans="1:9" ht="12.75">
      <c r="A574" s="108" t="s">
        <v>1734</v>
      </c>
      <c r="B574" s="108" t="s">
        <v>1735</v>
      </c>
      <c r="C574" s="174">
        <v>5.855994897774439E-06</v>
      </c>
      <c r="D574" s="111">
        <v>8</v>
      </c>
      <c r="E574" s="112">
        <v>114.22852</v>
      </c>
      <c r="F574" s="110" t="s">
        <v>1242</v>
      </c>
      <c r="H574" s="108" t="s">
        <v>2513</v>
      </c>
      <c r="I574" s="175" t="s">
        <v>404</v>
      </c>
    </row>
    <row r="575" spans="1:9" ht="12.75">
      <c r="A575" s="108" t="s">
        <v>1743</v>
      </c>
      <c r="B575" s="108" t="s">
        <v>1744</v>
      </c>
      <c r="C575" s="174">
        <v>5.062625952198638E-07</v>
      </c>
      <c r="D575" s="111">
        <v>8</v>
      </c>
      <c r="E575" s="112">
        <v>117.14788</v>
      </c>
      <c r="F575" s="110" t="s">
        <v>6470</v>
      </c>
      <c r="H575" s="108" t="s">
        <v>1745</v>
      </c>
      <c r="I575" s="175" t="s">
        <v>404</v>
      </c>
    </row>
    <row r="576" spans="1:9" ht="12.75">
      <c r="A576" s="108" t="s">
        <v>1749</v>
      </c>
      <c r="B576" s="108" t="s">
        <v>1750</v>
      </c>
      <c r="C576" s="174">
        <v>2.8697306844108973E-05</v>
      </c>
      <c r="D576" s="111">
        <v>8</v>
      </c>
      <c r="E576" s="112">
        <v>120.14851999999999</v>
      </c>
      <c r="F576" s="110" t="s">
        <v>351</v>
      </c>
      <c r="H576" s="108" t="s">
        <v>1751</v>
      </c>
      <c r="I576" s="175" t="s">
        <v>404</v>
      </c>
    </row>
    <row r="577" spans="1:9" ht="12.75">
      <c r="A577" s="108" t="s">
        <v>1752</v>
      </c>
      <c r="B577" s="108" t="s">
        <v>1753</v>
      </c>
      <c r="C577" s="174">
        <v>5.841484367339755E-06</v>
      </c>
      <c r="D577" s="111">
        <v>8</v>
      </c>
      <c r="E577" s="112">
        <v>120.14851999999999</v>
      </c>
      <c r="F577" s="110" t="s">
        <v>351</v>
      </c>
      <c r="H577" s="108" t="s">
        <v>2869</v>
      </c>
      <c r="I577" s="175" t="s">
        <v>404</v>
      </c>
    </row>
    <row r="578" spans="1:9" ht="12.75">
      <c r="A578" s="108" t="s">
        <v>1754</v>
      </c>
      <c r="B578" s="108" t="s">
        <v>4981</v>
      </c>
      <c r="C578" s="174">
        <v>3.764950840096691E-09</v>
      </c>
      <c r="D578" s="111">
        <v>8</v>
      </c>
      <c r="E578" s="112">
        <v>122.16439999999999</v>
      </c>
      <c r="F578" s="110" t="s">
        <v>6475</v>
      </c>
      <c r="H578" s="108" t="s">
        <v>1755</v>
      </c>
      <c r="I578" s="175" t="s">
        <v>404</v>
      </c>
    </row>
    <row r="579" spans="1:9" ht="12.75">
      <c r="A579" s="108" t="s">
        <v>1756</v>
      </c>
      <c r="B579" s="108" t="s">
        <v>1757</v>
      </c>
      <c r="C579" s="174">
        <v>7.700147561689424E-06</v>
      </c>
      <c r="D579" s="111">
        <v>8</v>
      </c>
      <c r="E579" s="112">
        <v>126.19615999999999</v>
      </c>
      <c r="I579" s="175" t="s">
        <v>404</v>
      </c>
    </row>
    <row r="580" spans="1:9" ht="12.75">
      <c r="A580" s="108" t="s">
        <v>1758</v>
      </c>
      <c r="B580" s="108" t="s">
        <v>1759</v>
      </c>
      <c r="C580" s="174">
        <v>7.936581648497777E-05</v>
      </c>
      <c r="D580" s="111">
        <v>8</v>
      </c>
      <c r="E580" s="112">
        <v>128.21204</v>
      </c>
      <c r="F580" s="110" t="s">
        <v>1407</v>
      </c>
      <c r="H580" s="108" t="s">
        <v>1909</v>
      </c>
      <c r="I580" s="175" t="s">
        <v>404</v>
      </c>
    </row>
    <row r="581" spans="1:9" ht="12.75">
      <c r="A581" s="108" t="s">
        <v>1760</v>
      </c>
      <c r="B581" s="108" t="s">
        <v>1761</v>
      </c>
      <c r="C581" s="174">
        <v>5.366811377884258E-06</v>
      </c>
      <c r="D581" s="111">
        <v>8</v>
      </c>
      <c r="E581" s="112">
        <v>128.21204</v>
      </c>
      <c r="F581" s="110" t="s">
        <v>6491</v>
      </c>
      <c r="H581" s="108" t="s">
        <v>1762</v>
      </c>
      <c r="I581" s="175" t="s">
        <v>404</v>
      </c>
    </row>
    <row r="582" spans="1:9" ht="12.75">
      <c r="A582" s="108" t="s">
        <v>1763</v>
      </c>
      <c r="B582" s="108" t="s">
        <v>3169</v>
      </c>
      <c r="C582" s="174">
        <v>2.4598118952577422E-08</v>
      </c>
      <c r="D582" s="111">
        <v>8</v>
      </c>
      <c r="E582" s="112">
        <v>128.21204</v>
      </c>
      <c r="F582" s="110" t="s">
        <v>6492</v>
      </c>
      <c r="H582" s="108" t="s">
        <v>3170</v>
      </c>
      <c r="I582" s="175" t="s">
        <v>404</v>
      </c>
    </row>
    <row r="583" spans="1:9" ht="12.75">
      <c r="A583" s="108" t="s">
        <v>1764</v>
      </c>
      <c r="B583" s="108" t="s">
        <v>1765</v>
      </c>
      <c r="C583" s="174">
        <v>5.715207068699923E-05</v>
      </c>
      <c r="D583" s="111">
        <v>8</v>
      </c>
      <c r="E583" s="112">
        <v>130.22792</v>
      </c>
      <c r="F583" s="110" t="s">
        <v>6490</v>
      </c>
      <c r="H583" s="108" t="s">
        <v>1766</v>
      </c>
      <c r="I583" s="175" t="s">
        <v>404</v>
      </c>
    </row>
    <row r="584" spans="1:9" ht="12.75">
      <c r="A584" s="108" t="s">
        <v>1767</v>
      </c>
      <c r="B584" s="108" t="s">
        <v>1768</v>
      </c>
      <c r="C584" s="174">
        <v>1.0733593466530463E-05</v>
      </c>
      <c r="D584" s="111">
        <v>8</v>
      </c>
      <c r="E584" s="112">
        <v>130.22792</v>
      </c>
      <c r="F584" s="110" t="s">
        <v>6491</v>
      </c>
      <c r="H584" s="108" t="s">
        <v>542</v>
      </c>
      <c r="I584" s="175" t="s">
        <v>404</v>
      </c>
    </row>
    <row r="585" spans="1:9" ht="12.75">
      <c r="A585" s="108" t="s">
        <v>1772</v>
      </c>
      <c r="B585" s="108" t="s">
        <v>1773</v>
      </c>
      <c r="C585" s="174">
        <v>1.3558910305864709E-06</v>
      </c>
      <c r="D585" s="111">
        <v>8</v>
      </c>
      <c r="E585" s="112">
        <v>130.22792</v>
      </c>
      <c r="F585" s="110" t="s">
        <v>6490</v>
      </c>
      <c r="H585" s="108" t="s">
        <v>1502</v>
      </c>
      <c r="I585" s="175" t="s">
        <v>404</v>
      </c>
    </row>
    <row r="586" spans="1:9" ht="12.75">
      <c r="A586" s="108" t="s">
        <v>1769</v>
      </c>
      <c r="B586" s="108" t="s">
        <v>1506</v>
      </c>
      <c r="C586" s="174">
        <v>1.3558910305864709E-06</v>
      </c>
      <c r="D586" s="111">
        <v>8</v>
      </c>
      <c r="E586" s="112">
        <v>130.22792</v>
      </c>
      <c r="F586" s="110" t="s">
        <v>6491</v>
      </c>
      <c r="H586" s="108" t="s">
        <v>1507</v>
      </c>
      <c r="I586" s="175" t="s">
        <v>404</v>
      </c>
    </row>
    <row r="587" spans="1:9" ht="12.75">
      <c r="A587" s="108" t="s">
        <v>1770</v>
      </c>
      <c r="B587" s="108" t="s">
        <v>1508</v>
      </c>
      <c r="C587" s="174">
        <v>1.3558910305864709E-06</v>
      </c>
      <c r="D587" s="111">
        <v>8</v>
      </c>
      <c r="E587" s="112">
        <v>130.22792</v>
      </c>
      <c r="F587" s="110" t="s">
        <v>6491</v>
      </c>
      <c r="H587" s="108" t="s">
        <v>1509</v>
      </c>
      <c r="I587" s="175" t="s">
        <v>404</v>
      </c>
    </row>
    <row r="588" spans="1:9" ht="12.75">
      <c r="A588" s="108" t="s">
        <v>1771</v>
      </c>
      <c r="B588" s="108" t="s">
        <v>1511</v>
      </c>
      <c r="C588" s="174">
        <v>1.3558910305864709E-06</v>
      </c>
      <c r="D588" s="111">
        <v>8</v>
      </c>
      <c r="E588" s="112">
        <v>130.22792</v>
      </c>
      <c r="F588" s="110" t="s">
        <v>6491</v>
      </c>
      <c r="H588" s="108" t="s">
        <v>1512</v>
      </c>
      <c r="I588" s="175" t="s">
        <v>404</v>
      </c>
    </row>
    <row r="589" spans="1:9" ht="12.75">
      <c r="A589" s="108" t="s">
        <v>1774</v>
      </c>
      <c r="B589" s="108" t="s">
        <v>1775</v>
      </c>
      <c r="C589" s="174">
        <v>2.8549947899057084E-06</v>
      </c>
      <c r="D589" s="111">
        <v>8</v>
      </c>
      <c r="E589" s="112">
        <v>136.14792</v>
      </c>
      <c r="F589" s="110" t="s">
        <v>6467</v>
      </c>
      <c r="H589" s="108" t="s">
        <v>1776</v>
      </c>
      <c r="I589" s="175" t="s">
        <v>404</v>
      </c>
    </row>
    <row r="590" spans="1:9" ht="12.75">
      <c r="A590" s="108" t="s">
        <v>1779</v>
      </c>
      <c r="B590" s="108" t="s">
        <v>1780</v>
      </c>
      <c r="C590" s="174">
        <v>3.837213471344435E-06</v>
      </c>
      <c r="D590" s="111">
        <v>8</v>
      </c>
      <c r="E590" s="112">
        <v>142.19556</v>
      </c>
      <c r="I590" s="175" t="s">
        <v>404</v>
      </c>
    </row>
    <row r="591" spans="1:9" ht="12.75">
      <c r="A591" s="108" t="s">
        <v>1781</v>
      </c>
      <c r="B591" s="108" t="s">
        <v>1782</v>
      </c>
      <c r="C591" s="174">
        <v>5.9196376719873274E-05</v>
      </c>
      <c r="D591" s="111">
        <v>8</v>
      </c>
      <c r="E591" s="112">
        <v>144.21143999999998</v>
      </c>
      <c r="F591" s="110" t="s">
        <v>6489</v>
      </c>
      <c r="H591" s="108" t="s">
        <v>2843</v>
      </c>
      <c r="I591" s="175" t="s">
        <v>404</v>
      </c>
    </row>
    <row r="592" spans="1:9" ht="12.75">
      <c r="A592" s="108" t="s">
        <v>1783</v>
      </c>
      <c r="B592" s="108" t="s">
        <v>1784</v>
      </c>
      <c r="C592" s="174">
        <v>1.33150424386005E-05</v>
      </c>
      <c r="D592" s="111">
        <v>8</v>
      </c>
      <c r="E592" s="112">
        <v>144.21143999999998</v>
      </c>
      <c r="F592" s="110" t="s">
        <v>6490</v>
      </c>
      <c r="H592" s="108" t="s">
        <v>1785</v>
      </c>
      <c r="I592" s="175" t="s">
        <v>404</v>
      </c>
    </row>
    <row r="593" spans="1:9" ht="12.75">
      <c r="A593" s="108" t="s">
        <v>1786</v>
      </c>
      <c r="B593" s="108" t="s">
        <v>1787</v>
      </c>
      <c r="C593" s="174">
        <v>1.0810865431650236E-05</v>
      </c>
      <c r="D593" s="111">
        <v>8</v>
      </c>
      <c r="E593" s="112">
        <v>144.21143999999998</v>
      </c>
      <c r="F593" s="110" t="s">
        <v>2880</v>
      </c>
      <c r="H593" s="108" t="s">
        <v>1788</v>
      </c>
      <c r="I593" s="175" t="s">
        <v>404</v>
      </c>
    </row>
    <row r="594" spans="1:9" ht="12.75">
      <c r="A594" s="108" t="s">
        <v>1789</v>
      </c>
      <c r="B594" s="108" t="s">
        <v>2854</v>
      </c>
      <c r="C594" s="174">
        <v>1.9338511120347816E-06</v>
      </c>
      <c r="D594" s="111">
        <v>8</v>
      </c>
      <c r="E594" s="112">
        <v>144.21143999999998</v>
      </c>
      <c r="F594" s="110" t="s">
        <v>6490</v>
      </c>
      <c r="H594" s="108" t="s">
        <v>2855</v>
      </c>
      <c r="I594" s="175" t="s">
        <v>404</v>
      </c>
    </row>
    <row r="595" spans="1:9" ht="12.75">
      <c r="A595" s="108" t="s">
        <v>1790</v>
      </c>
      <c r="B595" s="108" t="s">
        <v>2848</v>
      </c>
      <c r="C595" s="174">
        <v>5.1380479685285E-07</v>
      </c>
      <c r="D595" s="111">
        <v>8</v>
      </c>
      <c r="E595" s="112">
        <v>144.21143999999998</v>
      </c>
      <c r="F595" s="110" t="s">
        <v>6490</v>
      </c>
      <c r="H595" s="108" t="s">
        <v>2849</v>
      </c>
      <c r="I595" s="175" t="s">
        <v>404</v>
      </c>
    </row>
    <row r="596" spans="1:9" ht="12.75">
      <c r="A596" s="108" t="s">
        <v>1792</v>
      </c>
      <c r="B596" s="108" t="s">
        <v>1793</v>
      </c>
      <c r="C596" s="174">
        <v>9.294717796702635E-05</v>
      </c>
      <c r="D596" s="111">
        <v>8</v>
      </c>
      <c r="E596" s="112">
        <v>148.11556000000002</v>
      </c>
      <c r="F596" s="110" t="s">
        <v>6467</v>
      </c>
      <c r="H596" s="108" t="s">
        <v>2830</v>
      </c>
      <c r="I596" s="175" t="s">
        <v>404</v>
      </c>
    </row>
    <row r="597" spans="1:9" ht="12.75">
      <c r="A597" s="108" t="s">
        <v>1794</v>
      </c>
      <c r="B597" s="108" t="s">
        <v>1795</v>
      </c>
      <c r="C597" s="174">
        <v>3.220075111035334E-05</v>
      </c>
      <c r="D597" s="111">
        <v>8</v>
      </c>
      <c r="E597" s="112">
        <v>148.67358000000002</v>
      </c>
      <c r="F597" s="110" t="s">
        <v>6490</v>
      </c>
      <c r="H597" s="108" t="s">
        <v>1796</v>
      </c>
      <c r="I597" s="175" t="s">
        <v>404</v>
      </c>
    </row>
    <row r="598" spans="1:9" ht="12.75">
      <c r="A598" s="108" t="s">
        <v>1797</v>
      </c>
      <c r="B598" s="108" t="s">
        <v>1798</v>
      </c>
      <c r="C598" s="174">
        <v>5.062625952198638E-07</v>
      </c>
      <c r="D598" s="111">
        <v>8</v>
      </c>
      <c r="E598" s="112">
        <v>151.16255999999998</v>
      </c>
      <c r="F598" s="110" t="s">
        <v>6475</v>
      </c>
      <c r="H598" s="108" t="s">
        <v>1799</v>
      </c>
      <c r="I598" s="175" t="s">
        <v>404</v>
      </c>
    </row>
    <row r="599" spans="1:9" ht="12.75">
      <c r="A599" s="108" t="s">
        <v>1800</v>
      </c>
      <c r="B599" s="108" t="s">
        <v>1801</v>
      </c>
      <c r="C599" s="174">
        <v>2.5953856268656678E-05</v>
      </c>
      <c r="D599" s="111">
        <v>8</v>
      </c>
      <c r="E599" s="112">
        <v>160.21084</v>
      </c>
      <c r="F599" s="110" t="s">
        <v>6491</v>
      </c>
      <c r="H599" s="108" t="s">
        <v>244</v>
      </c>
      <c r="I599" s="175" t="s">
        <v>404</v>
      </c>
    </row>
    <row r="600" spans="1:9" ht="12.75">
      <c r="A600" s="108" t="s">
        <v>1804</v>
      </c>
      <c r="B600" s="108" t="s">
        <v>544</v>
      </c>
      <c r="C600" s="174">
        <v>1.8107964626213872E-05</v>
      </c>
      <c r="D600" s="111">
        <v>8</v>
      </c>
      <c r="E600" s="112">
        <v>162.22672</v>
      </c>
      <c r="F600" s="110" t="s">
        <v>6491</v>
      </c>
      <c r="H600" s="108" t="s">
        <v>1805</v>
      </c>
      <c r="I600" s="175" t="s">
        <v>404</v>
      </c>
    </row>
    <row r="601" spans="1:9" ht="12.75">
      <c r="A601" s="108" t="s">
        <v>1806</v>
      </c>
      <c r="B601" s="108" t="s">
        <v>1807</v>
      </c>
      <c r="C601" s="174">
        <v>2.1168289394543847E-06</v>
      </c>
      <c r="D601" s="111">
        <v>8</v>
      </c>
      <c r="E601" s="112">
        <v>166.13084</v>
      </c>
      <c r="F601" s="110" t="s">
        <v>2880</v>
      </c>
      <c r="H601" s="108" t="s">
        <v>1808</v>
      </c>
      <c r="I601" s="175" t="s">
        <v>404</v>
      </c>
    </row>
    <row r="602" spans="1:9" ht="12.75">
      <c r="A602" s="108" t="s">
        <v>1809</v>
      </c>
      <c r="B602" s="108" t="s">
        <v>1810</v>
      </c>
      <c r="C602" s="174">
        <v>3.394374075411245E-05</v>
      </c>
      <c r="D602" s="111">
        <v>8</v>
      </c>
      <c r="E602" s="112">
        <v>174.19436</v>
      </c>
      <c r="F602" s="110" t="s">
        <v>6489</v>
      </c>
      <c r="H602" s="108" t="s">
        <v>247</v>
      </c>
      <c r="I602" s="175" t="s">
        <v>404</v>
      </c>
    </row>
    <row r="603" spans="1:9" ht="12.75">
      <c r="A603" s="108" t="s">
        <v>1811</v>
      </c>
      <c r="B603" s="108" t="s">
        <v>249</v>
      </c>
      <c r="C603" s="174">
        <v>3.435156076065528E-06</v>
      </c>
      <c r="D603" s="111">
        <v>8</v>
      </c>
      <c r="E603" s="112">
        <v>176.21024</v>
      </c>
      <c r="F603" s="110" t="s">
        <v>6491</v>
      </c>
      <c r="H603" s="108" t="s">
        <v>250</v>
      </c>
      <c r="I603" s="175" t="s">
        <v>404</v>
      </c>
    </row>
    <row r="604" spans="1:9" ht="12.75">
      <c r="A604" s="108" t="s">
        <v>1815</v>
      </c>
      <c r="B604" s="108" t="s">
        <v>1535</v>
      </c>
      <c r="C604" s="174">
        <v>1.9819043654775346E-05</v>
      </c>
      <c r="D604" s="111">
        <v>9</v>
      </c>
      <c r="E604" s="112">
        <v>116.15982</v>
      </c>
      <c r="F604" s="110" t="s">
        <v>6470</v>
      </c>
      <c r="H604" s="108" t="s">
        <v>1816</v>
      </c>
      <c r="I604" s="175" t="s">
        <v>404</v>
      </c>
    </row>
    <row r="605" spans="1:9" ht="12.75">
      <c r="A605" s="108" t="s">
        <v>1817</v>
      </c>
      <c r="B605" s="108" t="s">
        <v>1818</v>
      </c>
      <c r="C605" s="174">
        <v>3.47962549793835E-05</v>
      </c>
      <c r="D605" s="111">
        <v>9</v>
      </c>
      <c r="E605" s="112">
        <v>118.1757</v>
      </c>
      <c r="F605" s="110" t="s">
        <v>1244</v>
      </c>
      <c r="H605" s="108" t="s">
        <v>1819</v>
      </c>
      <c r="I605" s="175" t="s">
        <v>404</v>
      </c>
    </row>
    <row r="606" spans="1:9" ht="12.75">
      <c r="A606" s="108" t="s">
        <v>1820</v>
      </c>
      <c r="B606" s="108" t="s">
        <v>1821</v>
      </c>
      <c r="C606" s="174">
        <v>2.6763772767048432E-05</v>
      </c>
      <c r="D606" s="111">
        <v>9</v>
      </c>
      <c r="E606" s="112">
        <v>118.1757</v>
      </c>
      <c r="F606" s="110" t="s">
        <v>6470</v>
      </c>
      <c r="H606" s="108" t="s">
        <v>1822</v>
      </c>
      <c r="I606" s="175" t="s">
        <v>404</v>
      </c>
    </row>
    <row r="607" spans="1:9" ht="12.75">
      <c r="A607" s="108" t="s">
        <v>1823</v>
      </c>
      <c r="B607" s="108" t="s">
        <v>1824</v>
      </c>
      <c r="C607" s="174">
        <v>8.099466115840983E-06</v>
      </c>
      <c r="D607" s="111">
        <v>9</v>
      </c>
      <c r="E607" s="112">
        <v>118.1757</v>
      </c>
      <c r="F607" s="110" t="s">
        <v>6470</v>
      </c>
      <c r="H607" s="108" t="s">
        <v>1825</v>
      </c>
      <c r="I607" s="175" t="s">
        <v>404</v>
      </c>
    </row>
    <row r="608" spans="1:9" ht="12.75">
      <c r="A608" s="108" t="s">
        <v>1847</v>
      </c>
      <c r="B608" s="108" t="s">
        <v>1848</v>
      </c>
      <c r="C608" s="174">
        <v>0.00011530607728573686</v>
      </c>
      <c r="D608" s="111">
        <v>9</v>
      </c>
      <c r="E608" s="112">
        <v>120.19158</v>
      </c>
      <c r="F608" s="110" t="s">
        <v>1243</v>
      </c>
      <c r="H608" s="108" t="s">
        <v>2383</v>
      </c>
      <c r="I608" s="175" t="s">
        <v>404</v>
      </c>
    </row>
    <row r="609" spans="1:9" ht="12.75">
      <c r="A609" s="108" t="s">
        <v>1844</v>
      </c>
      <c r="B609" s="108" t="s">
        <v>1845</v>
      </c>
      <c r="C609" s="174">
        <v>0.00010134707707435382</v>
      </c>
      <c r="D609" s="111">
        <v>9</v>
      </c>
      <c r="E609" s="112">
        <v>120.19158</v>
      </c>
      <c r="F609" s="110" t="s">
        <v>1243</v>
      </c>
      <c r="H609" s="108" t="s">
        <v>1846</v>
      </c>
      <c r="I609" s="175" t="s">
        <v>404</v>
      </c>
    </row>
    <row r="610" spans="1:9" ht="12.75">
      <c r="A610" s="108" t="s">
        <v>1847</v>
      </c>
      <c r="B610" s="108" t="s">
        <v>1848</v>
      </c>
      <c r="C610" s="174">
        <v>6.514461482421123E-05</v>
      </c>
      <c r="D610" s="111">
        <v>9</v>
      </c>
      <c r="E610" s="112">
        <v>120.19158</v>
      </c>
      <c r="F610" s="110" t="s">
        <v>1243</v>
      </c>
      <c r="H610" s="108" t="s">
        <v>2383</v>
      </c>
      <c r="I610" s="175" t="s">
        <v>404</v>
      </c>
    </row>
    <row r="611" spans="1:9" ht="12.75">
      <c r="A611" s="108" t="s">
        <v>1849</v>
      </c>
      <c r="B611" s="108" t="s">
        <v>1850</v>
      </c>
      <c r="C611" s="174">
        <v>3.9897958638802875E-05</v>
      </c>
      <c r="D611" s="111">
        <v>9</v>
      </c>
      <c r="E611" s="112">
        <v>124.22334000000001</v>
      </c>
      <c r="F611" s="110" t="s">
        <v>1246</v>
      </c>
      <c r="H611" s="108" t="s">
        <v>1851</v>
      </c>
      <c r="I611" s="175" t="s">
        <v>404</v>
      </c>
    </row>
    <row r="612" spans="1:9" ht="12.75">
      <c r="A612" s="108" t="s">
        <v>1852</v>
      </c>
      <c r="B612" s="108" t="s">
        <v>1853</v>
      </c>
      <c r="C612" s="174">
        <v>1.864018441048642E-05</v>
      </c>
      <c r="D612" s="111">
        <v>9</v>
      </c>
      <c r="E612" s="112">
        <v>124.22334000000001</v>
      </c>
      <c r="F612" s="110" t="s">
        <v>1242</v>
      </c>
      <c r="H612" s="108" t="s">
        <v>1854</v>
      </c>
      <c r="I612" s="175" t="s">
        <v>404</v>
      </c>
    </row>
    <row r="613" spans="1:9" ht="12.75">
      <c r="A613" s="108" t="s">
        <v>1855</v>
      </c>
      <c r="B613" s="108" t="s">
        <v>1856</v>
      </c>
      <c r="C613" s="174">
        <v>8.914299642420813E-06</v>
      </c>
      <c r="D613" s="111">
        <v>9</v>
      </c>
      <c r="E613" s="112">
        <v>124.22334000000001</v>
      </c>
      <c r="F613" s="110" t="s">
        <v>1246</v>
      </c>
      <c r="H613" s="108" t="s">
        <v>1857</v>
      </c>
      <c r="I613" s="175" t="s">
        <v>404</v>
      </c>
    </row>
    <row r="614" spans="1:9" ht="12.75">
      <c r="A614" s="108" t="s">
        <v>1865</v>
      </c>
      <c r="B614" s="108" t="s">
        <v>1866</v>
      </c>
      <c r="C614" s="174">
        <v>0.00012575302309532672</v>
      </c>
      <c r="D614" s="111">
        <v>9</v>
      </c>
      <c r="E614" s="112">
        <v>126.23922</v>
      </c>
      <c r="F614" s="110" t="s">
        <v>1242</v>
      </c>
      <c r="H614" s="108" t="s">
        <v>1867</v>
      </c>
      <c r="I614" s="175" t="s">
        <v>404</v>
      </c>
    </row>
    <row r="615" spans="1:9" ht="12.75">
      <c r="A615" s="108" t="s">
        <v>1870</v>
      </c>
      <c r="B615" s="108" t="s">
        <v>1871</v>
      </c>
      <c r="C615" s="174">
        <v>0.00011257283391953974</v>
      </c>
      <c r="D615" s="111">
        <v>9</v>
      </c>
      <c r="E615" s="112">
        <v>126.23922</v>
      </c>
      <c r="F615" s="110" t="s">
        <v>1242</v>
      </c>
      <c r="H615" s="108" t="s">
        <v>1872</v>
      </c>
      <c r="I615" s="175" t="s">
        <v>404</v>
      </c>
    </row>
    <row r="616" spans="1:9" ht="12.75">
      <c r="A616" s="108" t="s">
        <v>1873</v>
      </c>
      <c r="B616" s="108" t="s">
        <v>6212</v>
      </c>
      <c r="C616" s="174">
        <v>0.00010666466693484919</v>
      </c>
      <c r="D616" s="111">
        <v>9</v>
      </c>
      <c r="E616" s="112">
        <v>126.23922</v>
      </c>
      <c r="F616" s="110" t="s">
        <v>1242</v>
      </c>
      <c r="H616" s="108" t="s">
        <v>1603</v>
      </c>
      <c r="I616" s="175" t="s">
        <v>404</v>
      </c>
    </row>
    <row r="617" spans="1:9" ht="12.75">
      <c r="A617" s="108" t="s">
        <v>1874</v>
      </c>
      <c r="B617" s="108" t="s">
        <v>1875</v>
      </c>
      <c r="C617" s="174">
        <v>9.809599208183265E-05</v>
      </c>
      <c r="D617" s="111">
        <v>9</v>
      </c>
      <c r="E617" s="112">
        <v>126.23922</v>
      </c>
      <c r="F617" s="110" t="s">
        <v>1242</v>
      </c>
      <c r="H617" s="108" t="s">
        <v>1876</v>
      </c>
      <c r="I617" s="175" t="s">
        <v>404</v>
      </c>
    </row>
    <row r="618" spans="1:9" ht="12.75">
      <c r="A618" s="108" t="s">
        <v>1877</v>
      </c>
      <c r="B618" s="108" t="s">
        <v>1878</v>
      </c>
      <c r="C618" s="174">
        <v>9.809599208183265E-05</v>
      </c>
      <c r="D618" s="111">
        <v>9</v>
      </c>
      <c r="E618" s="112">
        <v>126.23922</v>
      </c>
      <c r="F618" s="110" t="s">
        <v>1242</v>
      </c>
      <c r="H618" s="108" t="s">
        <v>1879</v>
      </c>
      <c r="I618" s="175" t="s">
        <v>404</v>
      </c>
    </row>
    <row r="619" spans="1:9" ht="12.75">
      <c r="A619" s="108" t="s">
        <v>1880</v>
      </c>
      <c r="B619" s="108" t="s">
        <v>1881</v>
      </c>
      <c r="C619" s="174">
        <v>9.809599208183265E-05</v>
      </c>
      <c r="D619" s="111">
        <v>9</v>
      </c>
      <c r="E619" s="112">
        <v>126.23922</v>
      </c>
      <c r="I619" s="175" t="s">
        <v>404</v>
      </c>
    </row>
    <row r="620" spans="1:9" ht="12.75">
      <c r="A620" s="108" t="s">
        <v>1882</v>
      </c>
      <c r="B620" s="108" t="s">
        <v>1883</v>
      </c>
      <c r="C620" s="174">
        <v>7.964481940740147E-05</v>
      </c>
      <c r="D620" s="111">
        <v>9</v>
      </c>
      <c r="E620" s="112">
        <v>126.23922</v>
      </c>
      <c r="I620" s="175" t="s">
        <v>404</v>
      </c>
    </row>
    <row r="621" spans="1:9" ht="12.75">
      <c r="A621" s="108" t="s">
        <v>1884</v>
      </c>
      <c r="B621" s="108" t="s">
        <v>1885</v>
      </c>
      <c r="C621" s="174">
        <v>6.882945776961505E-05</v>
      </c>
      <c r="D621" s="111">
        <v>9</v>
      </c>
      <c r="E621" s="112">
        <v>126.23922</v>
      </c>
      <c r="F621" s="110" t="s">
        <v>1245</v>
      </c>
      <c r="H621" s="108" t="s">
        <v>2253</v>
      </c>
      <c r="I621" s="175" t="s">
        <v>404</v>
      </c>
    </row>
    <row r="622" spans="1:9" ht="12.75">
      <c r="A622" s="108" t="s">
        <v>1860</v>
      </c>
      <c r="B622" s="108" t="s">
        <v>1861</v>
      </c>
      <c r="C622" s="174">
        <v>4.848142659480012E-05</v>
      </c>
      <c r="D622" s="111">
        <v>9</v>
      </c>
      <c r="E622" s="112">
        <v>126.23922</v>
      </c>
      <c r="F622" s="110" t="s">
        <v>1242</v>
      </c>
      <c r="H622" s="108" t="s">
        <v>1862</v>
      </c>
      <c r="I622" s="175" t="s">
        <v>404</v>
      </c>
    </row>
    <row r="623" spans="1:9" ht="12.75">
      <c r="A623" s="108" t="s">
        <v>1886</v>
      </c>
      <c r="B623" s="108" t="s">
        <v>1887</v>
      </c>
      <c r="C623" s="174">
        <v>4.4739069933101796E-05</v>
      </c>
      <c r="D623" s="111">
        <v>9</v>
      </c>
      <c r="E623" s="112">
        <v>126.23922</v>
      </c>
      <c r="F623" s="110" t="s">
        <v>1242</v>
      </c>
      <c r="H623" s="108" t="s">
        <v>1603</v>
      </c>
      <c r="I623" s="175" t="s">
        <v>404</v>
      </c>
    </row>
    <row r="624" spans="1:9" ht="12.75">
      <c r="A624" s="108" t="s">
        <v>1888</v>
      </c>
      <c r="B624" s="108" t="s">
        <v>2142</v>
      </c>
      <c r="C624" s="174">
        <v>4.344228529735973E-05</v>
      </c>
      <c r="D624" s="111">
        <v>9</v>
      </c>
      <c r="E624" s="112">
        <v>126.23922</v>
      </c>
      <c r="I624" s="175" t="s">
        <v>404</v>
      </c>
    </row>
    <row r="625" spans="1:9" ht="12.75">
      <c r="A625" s="108" t="s">
        <v>2143</v>
      </c>
      <c r="B625" s="108" t="s">
        <v>2144</v>
      </c>
      <c r="C625" s="174">
        <v>4.084871602587556E-05</v>
      </c>
      <c r="D625" s="111">
        <v>9</v>
      </c>
      <c r="E625" s="112">
        <v>126.23922</v>
      </c>
      <c r="F625" s="110" t="s">
        <v>1242</v>
      </c>
      <c r="H625" s="108" t="s">
        <v>1603</v>
      </c>
      <c r="I625" s="175" t="s">
        <v>404</v>
      </c>
    </row>
    <row r="626" spans="1:9" ht="12.75">
      <c r="A626" s="108" t="s">
        <v>1863</v>
      </c>
      <c r="B626" s="108" t="s">
        <v>1864</v>
      </c>
      <c r="C626" s="174">
        <v>3.122367850688032E-05</v>
      </c>
      <c r="D626" s="111">
        <v>9</v>
      </c>
      <c r="E626" s="112">
        <v>126.23922</v>
      </c>
      <c r="F626" s="110" t="s">
        <v>1242</v>
      </c>
      <c r="H626" s="108" t="s">
        <v>1606</v>
      </c>
      <c r="I626" s="175" t="s">
        <v>404</v>
      </c>
    </row>
    <row r="627" spans="1:9" ht="12.75">
      <c r="A627" s="108" t="s">
        <v>2145</v>
      </c>
      <c r="B627" s="108" t="s">
        <v>2146</v>
      </c>
      <c r="C627" s="174">
        <v>2.8850151440157957E-05</v>
      </c>
      <c r="D627" s="111">
        <v>9</v>
      </c>
      <c r="E627" s="112">
        <v>126.23922</v>
      </c>
      <c r="I627" s="175" t="s">
        <v>404</v>
      </c>
    </row>
    <row r="628" spans="1:9" ht="12.75">
      <c r="A628" s="108" t="s">
        <v>2147</v>
      </c>
      <c r="B628" s="108" t="s">
        <v>2148</v>
      </c>
      <c r="C628" s="174">
        <v>2.852926198632579E-05</v>
      </c>
      <c r="D628" s="111">
        <v>9</v>
      </c>
      <c r="E628" s="112">
        <v>126.23922</v>
      </c>
      <c r="F628" s="110" t="s">
        <v>1242</v>
      </c>
      <c r="H628" s="108" t="s">
        <v>2149</v>
      </c>
      <c r="I628" s="175" t="s">
        <v>404</v>
      </c>
    </row>
    <row r="629" spans="1:9" ht="12.75">
      <c r="A629" s="108" t="s">
        <v>2150</v>
      </c>
      <c r="B629" s="108" t="s">
        <v>6210</v>
      </c>
      <c r="C629" s="174">
        <v>2.593569271484163E-05</v>
      </c>
      <c r="D629" s="111">
        <v>9</v>
      </c>
      <c r="E629" s="112">
        <v>126.23922</v>
      </c>
      <c r="F629" s="110" t="s">
        <v>1242</v>
      </c>
      <c r="H629" s="108" t="s">
        <v>1602</v>
      </c>
      <c r="I629" s="175" t="s">
        <v>404</v>
      </c>
    </row>
    <row r="630" spans="1:9" ht="12.75">
      <c r="A630" s="108" t="s">
        <v>1880</v>
      </c>
      <c r="B630" s="108" t="s">
        <v>1881</v>
      </c>
      <c r="C630" s="174">
        <v>1.815498490038914E-05</v>
      </c>
      <c r="D630" s="111">
        <v>9</v>
      </c>
      <c r="E630" s="112">
        <v>126.23922</v>
      </c>
      <c r="I630" s="175" t="s">
        <v>404</v>
      </c>
    </row>
    <row r="631" spans="1:9" ht="12.75">
      <c r="A631" s="108" t="s">
        <v>2151</v>
      </c>
      <c r="B631" s="108" t="s">
        <v>2152</v>
      </c>
      <c r="C631" s="174">
        <v>1.4913023311033934E-05</v>
      </c>
      <c r="D631" s="111">
        <v>9</v>
      </c>
      <c r="E631" s="112">
        <v>126.23922</v>
      </c>
      <c r="I631" s="175" t="s">
        <v>404</v>
      </c>
    </row>
    <row r="632" spans="1:9" ht="12.75">
      <c r="A632" s="108" t="s">
        <v>1858</v>
      </c>
      <c r="B632" s="108" t="s">
        <v>1859</v>
      </c>
      <c r="C632" s="174">
        <v>1.4677185657572524E-05</v>
      </c>
      <c r="D632" s="111">
        <v>9</v>
      </c>
      <c r="E632" s="112">
        <v>126.23922</v>
      </c>
      <c r="F632" s="110" t="s">
        <v>1242</v>
      </c>
      <c r="H632" s="108" t="s">
        <v>1605</v>
      </c>
      <c r="I632" s="175" t="s">
        <v>404</v>
      </c>
    </row>
    <row r="633" spans="1:9" ht="12.75">
      <c r="A633" s="108" t="s">
        <v>2153</v>
      </c>
      <c r="B633" s="108" t="s">
        <v>2154</v>
      </c>
      <c r="C633" s="174">
        <v>1.0899180436522745E-05</v>
      </c>
      <c r="D633" s="111">
        <v>9</v>
      </c>
      <c r="E633" s="112">
        <v>126.23922</v>
      </c>
      <c r="F633" s="110" t="s">
        <v>1242</v>
      </c>
      <c r="H633" s="108" t="s">
        <v>2118</v>
      </c>
      <c r="I633" s="175" t="s">
        <v>404</v>
      </c>
    </row>
    <row r="634" spans="1:9" ht="12.75">
      <c r="A634" s="108" t="s">
        <v>2119</v>
      </c>
      <c r="B634" s="108" t="s">
        <v>2120</v>
      </c>
      <c r="C634" s="174">
        <v>9.044718949394467E-06</v>
      </c>
      <c r="D634" s="111">
        <v>9</v>
      </c>
      <c r="E634" s="112">
        <v>126.23922</v>
      </c>
      <c r="F634" s="110" t="s">
        <v>1245</v>
      </c>
      <c r="H634" s="108" t="s">
        <v>2121</v>
      </c>
      <c r="I634" s="175" t="s">
        <v>404</v>
      </c>
    </row>
    <row r="635" spans="1:9" ht="12.75">
      <c r="A635" s="108" t="s">
        <v>2122</v>
      </c>
      <c r="B635" s="108" t="s">
        <v>2123</v>
      </c>
      <c r="C635" s="174">
        <v>9.044718949394467E-06</v>
      </c>
      <c r="D635" s="111">
        <v>9</v>
      </c>
      <c r="E635" s="112">
        <v>126.23922</v>
      </c>
      <c r="I635" s="175" t="s">
        <v>404</v>
      </c>
    </row>
    <row r="636" spans="1:9" ht="12.75">
      <c r="A636" s="108" t="s">
        <v>2124</v>
      </c>
      <c r="B636" s="108" t="s">
        <v>2125</v>
      </c>
      <c r="C636" s="174">
        <v>8.429100132323528E-06</v>
      </c>
      <c r="D636" s="111">
        <v>9</v>
      </c>
      <c r="E636" s="112">
        <v>126.23922</v>
      </c>
      <c r="F636" s="110" t="s">
        <v>1242</v>
      </c>
      <c r="H636" s="108" t="s">
        <v>2126</v>
      </c>
      <c r="I636" s="175" t="s">
        <v>404</v>
      </c>
    </row>
    <row r="637" spans="1:9" ht="12.75">
      <c r="A637" s="108" t="s">
        <v>2127</v>
      </c>
      <c r="B637" s="108" t="s">
        <v>2128</v>
      </c>
      <c r="C637" s="174">
        <v>8.429100132323528E-06</v>
      </c>
      <c r="D637" s="111">
        <v>9</v>
      </c>
      <c r="E637" s="112">
        <v>126.23922</v>
      </c>
      <c r="I637" s="175" t="s">
        <v>404</v>
      </c>
    </row>
    <row r="638" spans="1:9" ht="12.75">
      <c r="A638" s="108" t="s">
        <v>1868</v>
      </c>
      <c r="B638" s="108" t="s">
        <v>1869</v>
      </c>
      <c r="C638" s="174">
        <v>5.835530860839365E-06</v>
      </c>
      <c r="D638" s="111">
        <v>9</v>
      </c>
      <c r="E638" s="112">
        <v>126.23922</v>
      </c>
      <c r="I638" s="175" t="s">
        <v>404</v>
      </c>
    </row>
    <row r="639" spans="1:9" ht="12.75">
      <c r="A639" s="108" t="s">
        <v>1874</v>
      </c>
      <c r="B639" s="108" t="s">
        <v>1875</v>
      </c>
      <c r="C639" s="174">
        <v>4.538746225097285E-06</v>
      </c>
      <c r="D639" s="111">
        <v>9</v>
      </c>
      <c r="E639" s="112">
        <v>126.23922</v>
      </c>
      <c r="F639" s="110" t="s">
        <v>1242</v>
      </c>
      <c r="H639" s="108" t="s">
        <v>1876</v>
      </c>
      <c r="I639" s="175" t="s">
        <v>404</v>
      </c>
    </row>
    <row r="640" spans="1:9" ht="12.75">
      <c r="A640" s="108" t="s">
        <v>2129</v>
      </c>
      <c r="B640" s="108" t="s">
        <v>6554</v>
      </c>
      <c r="C640" s="174">
        <v>4.207267937458166E-06</v>
      </c>
      <c r="D640" s="111">
        <v>9</v>
      </c>
      <c r="E640" s="112">
        <v>126.23922</v>
      </c>
      <c r="F640" s="110" t="s">
        <v>1242</v>
      </c>
      <c r="H640" s="108" t="s">
        <v>6555</v>
      </c>
      <c r="I640" s="175" t="s">
        <v>404</v>
      </c>
    </row>
    <row r="641" spans="1:9" ht="12.75">
      <c r="A641" s="108" t="s">
        <v>6556</v>
      </c>
      <c r="B641" s="108" t="s">
        <v>6557</v>
      </c>
      <c r="C641" s="174">
        <v>4.105493922741351E-06</v>
      </c>
      <c r="D641" s="111">
        <v>9</v>
      </c>
      <c r="E641" s="112">
        <v>126.23922</v>
      </c>
      <c r="F641" s="110" t="s">
        <v>1242</v>
      </c>
      <c r="H641" s="108" t="s">
        <v>6558</v>
      </c>
      <c r="I641" s="175" t="s">
        <v>404</v>
      </c>
    </row>
    <row r="642" spans="1:9" ht="12.75">
      <c r="A642" s="108" t="s">
        <v>6559</v>
      </c>
      <c r="B642" s="108" t="s">
        <v>6560</v>
      </c>
      <c r="C642" s="174">
        <v>4.105493922741351E-06</v>
      </c>
      <c r="D642" s="111">
        <v>9</v>
      </c>
      <c r="E642" s="112">
        <v>126.23922</v>
      </c>
      <c r="F642" s="110" t="s">
        <v>1242</v>
      </c>
      <c r="H642" s="108" t="s">
        <v>6561</v>
      </c>
      <c r="I642" s="175" t="s">
        <v>404</v>
      </c>
    </row>
    <row r="643" spans="1:9" ht="12.75">
      <c r="A643" s="108" t="s">
        <v>6562</v>
      </c>
      <c r="B643" s="108" t="s">
        <v>6563</v>
      </c>
      <c r="C643" s="174">
        <v>3.5481307449793887E-06</v>
      </c>
      <c r="D643" s="111">
        <v>9</v>
      </c>
      <c r="E643" s="112">
        <v>126.23922</v>
      </c>
      <c r="F643" s="110" t="s">
        <v>1246</v>
      </c>
      <c r="H643" s="108" t="s">
        <v>6564</v>
      </c>
      <c r="I643" s="175" t="s">
        <v>404</v>
      </c>
    </row>
    <row r="644" spans="1:9" ht="12.75">
      <c r="A644" s="108" t="s">
        <v>6565</v>
      </c>
      <c r="B644" s="108" t="s">
        <v>6566</v>
      </c>
      <c r="C644" s="174">
        <v>3.2419615893552036E-06</v>
      </c>
      <c r="D644" s="111">
        <v>9</v>
      </c>
      <c r="E644" s="112">
        <v>126.23922</v>
      </c>
      <c r="F644" s="110" t="s">
        <v>1242</v>
      </c>
      <c r="H644" s="108" t="s">
        <v>2126</v>
      </c>
      <c r="I644" s="175" t="s">
        <v>404</v>
      </c>
    </row>
    <row r="645" spans="1:9" ht="12.75">
      <c r="A645" s="108" t="s">
        <v>1870</v>
      </c>
      <c r="B645" s="108" t="s">
        <v>1871</v>
      </c>
      <c r="C645" s="174">
        <v>2.8218119721398486E-06</v>
      </c>
      <c r="D645" s="111">
        <v>9</v>
      </c>
      <c r="E645" s="112">
        <v>126.23922</v>
      </c>
      <c r="F645" s="110" t="s">
        <v>1242</v>
      </c>
      <c r="H645" s="108" t="s">
        <v>1872</v>
      </c>
      <c r="I645" s="175" t="s">
        <v>404</v>
      </c>
    </row>
    <row r="646" spans="1:9" ht="12.75">
      <c r="A646" s="108" t="s">
        <v>6567</v>
      </c>
      <c r="B646" s="108" t="s">
        <v>6568</v>
      </c>
      <c r="C646" s="174">
        <v>2.6060384755721483E-06</v>
      </c>
      <c r="D646" s="111">
        <v>9</v>
      </c>
      <c r="E646" s="112">
        <v>126.23922</v>
      </c>
      <c r="I646" s="175" t="s">
        <v>404</v>
      </c>
    </row>
    <row r="647" spans="1:9" ht="12.75">
      <c r="A647" s="108" t="s">
        <v>6569</v>
      </c>
      <c r="B647" s="108" t="s">
        <v>1631</v>
      </c>
      <c r="C647" s="174">
        <v>1.9092511362028583E-06</v>
      </c>
      <c r="D647" s="111">
        <v>9</v>
      </c>
      <c r="E647" s="112">
        <v>126.23922</v>
      </c>
      <c r="F647" s="110" t="s">
        <v>1246</v>
      </c>
      <c r="H647" s="108" t="s">
        <v>6570</v>
      </c>
      <c r="I647" s="175" t="s">
        <v>404</v>
      </c>
    </row>
    <row r="648" spans="1:9" ht="12.75">
      <c r="A648" s="108" t="s">
        <v>6562</v>
      </c>
      <c r="B648" s="108" t="s">
        <v>6563</v>
      </c>
      <c r="C648" s="174">
        <v>1.9092511362028583E-06</v>
      </c>
      <c r="D648" s="111">
        <v>9</v>
      </c>
      <c r="E648" s="112">
        <v>126.23922</v>
      </c>
      <c r="F648" s="110" t="s">
        <v>1246</v>
      </c>
      <c r="H648" s="108" t="s">
        <v>6564</v>
      </c>
      <c r="I648" s="175" t="s">
        <v>404</v>
      </c>
    </row>
    <row r="649" spans="1:9" ht="12.75">
      <c r="A649" s="108" t="s">
        <v>6571</v>
      </c>
      <c r="B649" s="108" t="s">
        <v>6572</v>
      </c>
      <c r="C649" s="174">
        <v>1.9092511362028583E-06</v>
      </c>
      <c r="D649" s="111">
        <v>9</v>
      </c>
      <c r="E649" s="112">
        <v>126.23922</v>
      </c>
      <c r="I649" s="175" t="s">
        <v>404</v>
      </c>
    </row>
    <row r="650" spans="1:9" ht="12.75">
      <c r="A650" s="108" t="s">
        <v>6573</v>
      </c>
      <c r="B650" s="108" t="s">
        <v>6574</v>
      </c>
      <c r="C650" s="174">
        <v>1.9092511362028583E-06</v>
      </c>
      <c r="D650" s="111">
        <v>9</v>
      </c>
      <c r="E650" s="112">
        <v>126.23922</v>
      </c>
      <c r="I650" s="175" t="s">
        <v>404</v>
      </c>
    </row>
    <row r="651" spans="1:9" ht="12.75">
      <c r="A651" s="108" t="s">
        <v>6575</v>
      </c>
      <c r="B651" s="108" t="s">
        <v>4316</v>
      </c>
      <c r="C651" s="174">
        <v>1.9092511362028583E-06</v>
      </c>
      <c r="D651" s="111">
        <v>9</v>
      </c>
      <c r="E651" s="112">
        <v>126.23922</v>
      </c>
      <c r="I651" s="175" t="s">
        <v>404</v>
      </c>
    </row>
    <row r="652" spans="1:9" ht="12.75">
      <c r="A652" s="108" t="s">
        <v>4317</v>
      </c>
      <c r="B652" s="108" t="s">
        <v>4318</v>
      </c>
      <c r="C652" s="174">
        <v>1.9092511362028583E-06</v>
      </c>
      <c r="D652" s="111">
        <v>9</v>
      </c>
      <c r="E652" s="112">
        <v>126.23922</v>
      </c>
      <c r="I652" s="175" t="s">
        <v>404</v>
      </c>
    </row>
    <row r="653" spans="1:9" ht="12.75">
      <c r="A653" s="108" t="s">
        <v>4319</v>
      </c>
      <c r="B653" s="108" t="s">
        <v>4320</v>
      </c>
      <c r="C653" s="174">
        <v>1.2133076115158785E-06</v>
      </c>
      <c r="D653" s="111">
        <v>9</v>
      </c>
      <c r="E653" s="112">
        <v>126.23922</v>
      </c>
      <c r="I653" s="175" t="s">
        <v>404</v>
      </c>
    </row>
    <row r="654" spans="1:9" ht="12.75">
      <c r="A654" s="108" t="s">
        <v>4317</v>
      </c>
      <c r="B654" s="108" t="s">
        <v>4318</v>
      </c>
      <c r="C654" s="174">
        <v>9.58564907375208E-07</v>
      </c>
      <c r="D654" s="111">
        <v>9</v>
      </c>
      <c r="E654" s="112">
        <v>126.23922</v>
      </c>
      <c r="I654" s="175" t="s">
        <v>404</v>
      </c>
    </row>
    <row r="655" spans="1:9" ht="12.75">
      <c r="A655" s="108" t="s">
        <v>4321</v>
      </c>
      <c r="B655" s="108" t="s">
        <v>4322</v>
      </c>
      <c r="C655" s="174">
        <v>5.87448073089742E-07</v>
      </c>
      <c r="D655" s="111">
        <v>9</v>
      </c>
      <c r="E655" s="112">
        <v>126.23922</v>
      </c>
      <c r="F655" s="110" t="s">
        <v>1246</v>
      </c>
      <c r="H655" s="108" t="s">
        <v>4323</v>
      </c>
      <c r="I655" s="175" t="s">
        <v>404</v>
      </c>
    </row>
    <row r="656" spans="1:9" ht="12.75">
      <c r="A656" s="108" t="s">
        <v>4324</v>
      </c>
      <c r="B656" s="108" t="s">
        <v>4325</v>
      </c>
      <c r="C656" s="174">
        <v>3.362731357014138E-07</v>
      </c>
      <c r="D656" s="111">
        <v>9</v>
      </c>
      <c r="E656" s="112">
        <v>126.23922</v>
      </c>
      <c r="F656" s="110" t="s">
        <v>1246</v>
      </c>
      <c r="H656" s="108" t="s">
        <v>4326</v>
      </c>
      <c r="I656" s="175" t="s">
        <v>404</v>
      </c>
    </row>
    <row r="657" spans="1:9" ht="12.75">
      <c r="A657" s="108" t="s">
        <v>4327</v>
      </c>
      <c r="B657" s="108" t="s">
        <v>4328</v>
      </c>
      <c r="C657" s="174">
        <v>3.33780722716764E-07</v>
      </c>
      <c r="D657" s="111">
        <v>9</v>
      </c>
      <c r="E657" s="112">
        <v>126.23922</v>
      </c>
      <c r="F657" s="110" t="s">
        <v>1246</v>
      </c>
      <c r="H657" s="108" t="s">
        <v>4329</v>
      </c>
      <c r="I657" s="175" t="s">
        <v>404</v>
      </c>
    </row>
    <row r="658" spans="1:9" ht="12.75">
      <c r="A658" s="108" t="s">
        <v>4330</v>
      </c>
      <c r="B658" s="108" t="s">
        <v>4331</v>
      </c>
      <c r="C658" s="174">
        <v>1.8594591603915225E-07</v>
      </c>
      <c r="D658" s="111">
        <v>9</v>
      </c>
      <c r="E658" s="112">
        <v>126.23922</v>
      </c>
      <c r="F658" s="110" t="s">
        <v>1245</v>
      </c>
      <c r="H658" s="108" t="s">
        <v>4332</v>
      </c>
      <c r="I658" s="175" t="s">
        <v>404</v>
      </c>
    </row>
    <row r="659" spans="1:9" ht="12.75">
      <c r="A659" s="108" t="s">
        <v>6575</v>
      </c>
      <c r="B659" s="108" t="s">
        <v>4316</v>
      </c>
      <c r="C659" s="174">
        <v>1.03327811741399E-07</v>
      </c>
      <c r="D659" s="111">
        <v>9</v>
      </c>
      <c r="E659" s="112">
        <v>126.23922</v>
      </c>
      <c r="I659" s="175" t="s">
        <v>404</v>
      </c>
    </row>
    <row r="660" spans="1:9" ht="12.75">
      <c r="A660" s="108" t="s">
        <v>6569</v>
      </c>
      <c r="B660" s="108" t="s">
        <v>1631</v>
      </c>
      <c r="C660" s="174">
        <v>5.009980264203951E-08</v>
      </c>
      <c r="D660" s="111">
        <v>9</v>
      </c>
      <c r="E660" s="112">
        <v>126.23922</v>
      </c>
      <c r="F660" s="110" t="s">
        <v>1246</v>
      </c>
      <c r="H660" s="108" t="s">
        <v>6570</v>
      </c>
      <c r="I660" s="175" t="s">
        <v>404</v>
      </c>
    </row>
    <row r="661" spans="1:9" ht="12.75">
      <c r="A661" s="108" t="s">
        <v>4356</v>
      </c>
      <c r="B661" s="108" t="s">
        <v>5714</v>
      </c>
      <c r="C661" s="174">
        <v>9.682950866278063E-05</v>
      </c>
      <c r="D661" s="111">
        <v>9</v>
      </c>
      <c r="E661" s="112">
        <v>128.2551</v>
      </c>
      <c r="F661" s="110" t="s">
        <v>1242</v>
      </c>
      <c r="H661" s="108" t="s">
        <v>5715</v>
      </c>
      <c r="I661" s="175" t="s">
        <v>404</v>
      </c>
    </row>
    <row r="662" spans="1:9" ht="12.75">
      <c r="A662" s="108" t="s">
        <v>4357</v>
      </c>
      <c r="B662" s="108" t="s">
        <v>4358</v>
      </c>
      <c r="C662" s="174">
        <v>9.091139295755453E-05</v>
      </c>
      <c r="D662" s="111">
        <v>9</v>
      </c>
      <c r="E662" s="112">
        <v>128.2551</v>
      </c>
      <c r="F662" s="110" t="s">
        <v>1242</v>
      </c>
      <c r="H662" s="108" t="s">
        <v>2522</v>
      </c>
      <c r="I662" s="175" t="s">
        <v>404</v>
      </c>
    </row>
    <row r="663" spans="1:9" ht="12.75">
      <c r="A663" s="108" t="s">
        <v>4359</v>
      </c>
      <c r="B663" s="108" t="s">
        <v>5727</v>
      </c>
      <c r="C663" s="174">
        <v>4.8877576308407334E-05</v>
      </c>
      <c r="D663" s="111">
        <v>9</v>
      </c>
      <c r="E663" s="112">
        <v>128.2551</v>
      </c>
      <c r="F663" s="110" t="s">
        <v>1242</v>
      </c>
      <c r="H663" s="108" t="s">
        <v>5728</v>
      </c>
      <c r="I663" s="175" t="s">
        <v>404</v>
      </c>
    </row>
    <row r="664" spans="1:9" ht="12.75">
      <c r="A664" s="108" t="s">
        <v>4360</v>
      </c>
      <c r="B664" s="108" t="s">
        <v>5723</v>
      </c>
      <c r="C664" s="174">
        <v>3.8414824245335E-05</v>
      </c>
      <c r="D664" s="111">
        <v>9</v>
      </c>
      <c r="E664" s="112">
        <v>128.2551</v>
      </c>
      <c r="F664" s="110" t="s">
        <v>1242</v>
      </c>
      <c r="H664" s="108" t="s">
        <v>5724</v>
      </c>
      <c r="I664" s="175" t="s">
        <v>404</v>
      </c>
    </row>
    <row r="665" spans="1:9" ht="12.75">
      <c r="A665" s="108" t="s">
        <v>4361</v>
      </c>
      <c r="B665" s="108" t="s">
        <v>2542</v>
      </c>
      <c r="C665" s="174">
        <v>3.776208121996173E-05</v>
      </c>
      <c r="D665" s="111">
        <v>9</v>
      </c>
      <c r="E665" s="112">
        <v>128.2551</v>
      </c>
      <c r="F665" s="110" t="s">
        <v>2919</v>
      </c>
      <c r="H665" s="108" t="s">
        <v>2543</v>
      </c>
      <c r="I665" s="175" t="s">
        <v>404</v>
      </c>
    </row>
    <row r="666" spans="1:9" ht="12.75">
      <c r="A666" s="108" t="s">
        <v>4362</v>
      </c>
      <c r="B666" s="108" t="s">
        <v>5711</v>
      </c>
      <c r="C666" s="174">
        <v>2.3100652869495464E-05</v>
      </c>
      <c r="D666" s="111">
        <v>9</v>
      </c>
      <c r="E666" s="112">
        <v>128.2551</v>
      </c>
      <c r="F666" s="110" t="s">
        <v>1242</v>
      </c>
      <c r="H666" s="108" t="s">
        <v>5712</v>
      </c>
      <c r="I666" s="175" t="s">
        <v>404</v>
      </c>
    </row>
    <row r="667" spans="1:9" ht="12.75">
      <c r="A667" s="108" t="s">
        <v>4359</v>
      </c>
      <c r="B667" s="108" t="s">
        <v>5727</v>
      </c>
      <c r="C667" s="174">
        <v>2.3100652869495464E-05</v>
      </c>
      <c r="D667" s="111">
        <v>9</v>
      </c>
      <c r="E667" s="112">
        <v>128.2551</v>
      </c>
      <c r="F667" s="110" t="s">
        <v>1242</v>
      </c>
      <c r="H667" s="108" t="s">
        <v>5728</v>
      </c>
      <c r="I667" s="175" t="s">
        <v>404</v>
      </c>
    </row>
    <row r="668" spans="1:9" ht="12.75">
      <c r="A668" s="108" t="s">
        <v>4349</v>
      </c>
      <c r="B668" s="108" t="s">
        <v>5720</v>
      </c>
      <c r="C668" s="174">
        <v>1.5455030155607724E-05</v>
      </c>
      <c r="D668" s="111">
        <v>9</v>
      </c>
      <c r="E668" s="112">
        <v>128.2551</v>
      </c>
      <c r="F668" s="110" t="s">
        <v>1242</v>
      </c>
      <c r="H668" s="108" t="s">
        <v>5721</v>
      </c>
      <c r="I668" s="175" t="s">
        <v>404</v>
      </c>
    </row>
    <row r="669" spans="1:9" ht="12.75">
      <c r="A669" s="108" t="s">
        <v>4362</v>
      </c>
      <c r="B669" s="108" t="s">
        <v>5711</v>
      </c>
      <c r="C669" s="174">
        <v>1.275543532086719E-05</v>
      </c>
      <c r="D669" s="111">
        <v>9</v>
      </c>
      <c r="E669" s="112">
        <v>128.2551</v>
      </c>
      <c r="F669" s="110" t="s">
        <v>1242</v>
      </c>
      <c r="H669" s="108" t="s">
        <v>5712</v>
      </c>
      <c r="I669" s="175" t="s">
        <v>404</v>
      </c>
    </row>
    <row r="670" spans="1:9" ht="12.75">
      <c r="A670" s="108" t="s">
        <v>4363</v>
      </c>
      <c r="B670" s="108" t="s">
        <v>5730</v>
      </c>
      <c r="C670" s="174">
        <v>1.2371091291530115E-05</v>
      </c>
      <c r="D670" s="111">
        <v>9</v>
      </c>
      <c r="E670" s="112">
        <v>128.2551</v>
      </c>
      <c r="F670" s="110" t="s">
        <v>1242</v>
      </c>
      <c r="H670" s="108" t="s">
        <v>5731</v>
      </c>
      <c r="I670" s="175" t="s">
        <v>404</v>
      </c>
    </row>
    <row r="671" spans="1:9" ht="12.75">
      <c r="A671" s="108" t="s">
        <v>4364</v>
      </c>
      <c r="B671" s="108" t="s">
        <v>4365</v>
      </c>
      <c r="C671" s="174">
        <v>5.7749459596141174E-06</v>
      </c>
      <c r="D671" s="111">
        <v>9</v>
      </c>
      <c r="E671" s="112">
        <v>128.2551</v>
      </c>
      <c r="F671" s="110" t="s">
        <v>2919</v>
      </c>
      <c r="H671" s="108" t="s">
        <v>2531</v>
      </c>
      <c r="I671" s="175" t="s">
        <v>404</v>
      </c>
    </row>
    <row r="672" spans="1:9" ht="12.75">
      <c r="A672" s="108" t="s">
        <v>4366</v>
      </c>
      <c r="B672" s="108" t="s">
        <v>2548</v>
      </c>
      <c r="C672" s="174">
        <v>2.869428867866885E-06</v>
      </c>
      <c r="D672" s="111">
        <v>9</v>
      </c>
      <c r="E672" s="112">
        <v>128.2551</v>
      </c>
      <c r="F672" s="110" t="s">
        <v>1242</v>
      </c>
      <c r="H672" s="108" t="s">
        <v>5709</v>
      </c>
      <c r="I672" s="175" t="s">
        <v>404</v>
      </c>
    </row>
    <row r="673" spans="1:9" ht="12.75">
      <c r="A673" s="108" t="s">
        <v>4367</v>
      </c>
      <c r="B673" s="108" t="s">
        <v>4368</v>
      </c>
      <c r="C673" s="174">
        <v>2.5935692714841624E-06</v>
      </c>
      <c r="D673" s="111">
        <v>9</v>
      </c>
      <c r="E673" s="112">
        <v>128.2551</v>
      </c>
      <c r="F673" s="110" t="s">
        <v>2918</v>
      </c>
      <c r="H673" s="108" t="s">
        <v>4369</v>
      </c>
      <c r="I673" s="175" t="s">
        <v>404</v>
      </c>
    </row>
    <row r="674" spans="1:9" ht="12.75">
      <c r="A674" s="108" t="s">
        <v>4348</v>
      </c>
      <c r="B674" s="108" t="s">
        <v>2545</v>
      </c>
      <c r="C674" s="174">
        <v>1.490656917035738E-06</v>
      </c>
      <c r="D674" s="111">
        <v>9</v>
      </c>
      <c r="E674" s="112">
        <v>128.2551</v>
      </c>
      <c r="F674" s="110" t="s">
        <v>1242</v>
      </c>
      <c r="H674" s="108" t="s">
        <v>2546</v>
      </c>
      <c r="I674" s="175" t="s">
        <v>404</v>
      </c>
    </row>
    <row r="675" spans="1:9" ht="12.75">
      <c r="A675" s="108" t="s">
        <v>4353</v>
      </c>
      <c r="B675" s="108" t="s">
        <v>4354</v>
      </c>
      <c r="C675" s="174">
        <v>8.136472444368822E-07</v>
      </c>
      <c r="D675" s="111">
        <v>9</v>
      </c>
      <c r="E675" s="112">
        <v>128.2551</v>
      </c>
      <c r="F675" s="110" t="s">
        <v>1242</v>
      </c>
      <c r="H675" s="108" t="s">
        <v>4355</v>
      </c>
      <c r="I675" s="175" t="s">
        <v>404</v>
      </c>
    </row>
    <row r="676" spans="1:9" ht="12.75">
      <c r="A676" s="108" t="s">
        <v>4370</v>
      </c>
      <c r="B676" s="108" t="s">
        <v>4371</v>
      </c>
      <c r="C676" s="174">
        <v>4.880663637086571E-07</v>
      </c>
      <c r="D676" s="111">
        <v>9</v>
      </c>
      <c r="E676" s="112">
        <v>128.2551</v>
      </c>
      <c r="F676" s="110" t="s">
        <v>1242</v>
      </c>
      <c r="H676" s="108" t="s">
        <v>4372</v>
      </c>
      <c r="I676" s="175" t="s">
        <v>404</v>
      </c>
    </row>
    <row r="677" spans="1:9" ht="12.75">
      <c r="A677" s="108" t="s">
        <v>4373</v>
      </c>
      <c r="B677" s="108" t="s">
        <v>4374</v>
      </c>
      <c r="C677" s="174">
        <v>5.062625952198638E-07</v>
      </c>
      <c r="D677" s="111">
        <v>9</v>
      </c>
      <c r="E677" s="112">
        <v>129.15858</v>
      </c>
      <c r="F677" s="110" t="s">
        <v>6496</v>
      </c>
      <c r="H677" s="108" t="s">
        <v>4375</v>
      </c>
      <c r="I677" s="175" t="s">
        <v>404</v>
      </c>
    </row>
    <row r="678" spans="1:9" ht="12.75">
      <c r="A678" s="108" t="s">
        <v>4376</v>
      </c>
      <c r="B678" s="108" t="s">
        <v>4377</v>
      </c>
      <c r="C678" s="174">
        <v>5.062625952198638E-07</v>
      </c>
      <c r="D678" s="111">
        <v>9</v>
      </c>
      <c r="E678" s="112">
        <v>129.15858</v>
      </c>
      <c r="F678" s="110" t="s">
        <v>6496</v>
      </c>
      <c r="H678" s="108" t="s">
        <v>4378</v>
      </c>
      <c r="I678" s="175" t="s">
        <v>404</v>
      </c>
    </row>
    <row r="679" spans="1:9" ht="12.75">
      <c r="A679" s="108" t="s">
        <v>4379</v>
      </c>
      <c r="B679" s="108" t="s">
        <v>4380</v>
      </c>
      <c r="C679" s="174">
        <v>5.062625952198638E-07</v>
      </c>
      <c r="D679" s="111">
        <v>9</v>
      </c>
      <c r="E679" s="112">
        <v>131.17446</v>
      </c>
      <c r="F679" s="110" t="s">
        <v>6470</v>
      </c>
      <c r="H679" s="108" t="s">
        <v>4381</v>
      </c>
      <c r="I679" s="175" t="s">
        <v>404</v>
      </c>
    </row>
    <row r="680" spans="1:9" ht="12.75">
      <c r="A680" s="108" t="s">
        <v>4382</v>
      </c>
      <c r="B680" s="108" t="s">
        <v>4383</v>
      </c>
      <c r="C680" s="174">
        <v>7.88585916382418E-06</v>
      </c>
      <c r="D680" s="111">
        <v>9</v>
      </c>
      <c r="E680" s="112">
        <v>136.19098</v>
      </c>
      <c r="F680" s="110" t="s">
        <v>1244</v>
      </c>
      <c r="H680" s="108" t="s">
        <v>4384</v>
      </c>
      <c r="I680" s="175" t="s">
        <v>404</v>
      </c>
    </row>
    <row r="681" spans="1:9" ht="12.75">
      <c r="A681" s="108" t="s">
        <v>4385</v>
      </c>
      <c r="B681" s="108" t="s">
        <v>4386</v>
      </c>
      <c r="C681" s="174">
        <v>1.631478697375233E-08</v>
      </c>
      <c r="D681" s="111">
        <v>9</v>
      </c>
      <c r="E681" s="112">
        <v>136.19098</v>
      </c>
      <c r="F681" s="110" t="s">
        <v>6475</v>
      </c>
      <c r="H681" s="108" t="s">
        <v>4387</v>
      </c>
      <c r="I681" s="175" t="s">
        <v>404</v>
      </c>
    </row>
    <row r="682" spans="1:9" ht="12.75">
      <c r="A682" s="108" t="s">
        <v>4388</v>
      </c>
      <c r="B682" s="108" t="s">
        <v>4389</v>
      </c>
      <c r="C682" s="174">
        <v>8.37360516463872E-11</v>
      </c>
      <c r="D682" s="111">
        <v>9</v>
      </c>
      <c r="E682" s="112">
        <v>138.20686</v>
      </c>
      <c r="F682" s="110" t="s">
        <v>6494</v>
      </c>
      <c r="H682" s="108" t="s">
        <v>4390</v>
      </c>
      <c r="I682" s="175" t="s">
        <v>404</v>
      </c>
    </row>
    <row r="683" spans="1:9" ht="12.75">
      <c r="A683" s="108" t="s">
        <v>4391</v>
      </c>
      <c r="B683" s="108" t="s">
        <v>3174</v>
      </c>
      <c r="C683" s="174">
        <v>2.683385730677471E-05</v>
      </c>
      <c r="D683" s="111">
        <v>9</v>
      </c>
      <c r="E683" s="112">
        <v>140.22274000000002</v>
      </c>
      <c r="F683" s="110" t="s">
        <v>6492</v>
      </c>
      <c r="H683" s="108" t="s">
        <v>4392</v>
      </c>
      <c r="I683" s="175" t="s">
        <v>404</v>
      </c>
    </row>
    <row r="684" spans="1:9" ht="12.75">
      <c r="A684" s="108" t="s">
        <v>4393</v>
      </c>
      <c r="B684" s="108" t="s">
        <v>3176</v>
      </c>
      <c r="C684" s="174">
        <v>2.683385730677471E-05</v>
      </c>
      <c r="D684" s="111">
        <v>9</v>
      </c>
      <c r="E684" s="112">
        <v>140.22274000000002</v>
      </c>
      <c r="F684" s="110" t="s">
        <v>6492</v>
      </c>
      <c r="H684" s="108" t="s">
        <v>4394</v>
      </c>
      <c r="I684" s="175" t="s">
        <v>404</v>
      </c>
    </row>
    <row r="685" spans="1:9" ht="12.75">
      <c r="A685" s="108" t="s">
        <v>4399</v>
      </c>
      <c r="B685" s="108" t="s">
        <v>4400</v>
      </c>
      <c r="C685" s="174">
        <v>3.2708531430305414E-05</v>
      </c>
      <c r="D685" s="111">
        <v>9</v>
      </c>
      <c r="E685" s="112">
        <v>142.23862</v>
      </c>
      <c r="F685" s="110" t="s">
        <v>6492</v>
      </c>
      <c r="H685" s="108" t="s">
        <v>4401</v>
      </c>
      <c r="I685" s="175" t="s">
        <v>404</v>
      </c>
    </row>
    <row r="686" spans="1:9" ht="12.75">
      <c r="A686" s="108" t="s">
        <v>4402</v>
      </c>
      <c r="B686" s="108" t="s">
        <v>3178</v>
      </c>
      <c r="C686" s="174">
        <v>1.2083565804710578E-05</v>
      </c>
      <c r="D686" s="111">
        <v>9</v>
      </c>
      <c r="E686" s="112">
        <v>142.23862</v>
      </c>
      <c r="F686" s="110" t="s">
        <v>6492</v>
      </c>
      <c r="H686" s="108" t="s">
        <v>3179</v>
      </c>
      <c r="I686" s="175" t="s">
        <v>404</v>
      </c>
    </row>
    <row r="687" spans="1:9" ht="12.75">
      <c r="A687" s="108" t="s">
        <v>4403</v>
      </c>
      <c r="B687" s="108" t="s">
        <v>2265</v>
      </c>
      <c r="C687" s="174">
        <v>8.480972570773054E-06</v>
      </c>
      <c r="D687" s="111">
        <v>9</v>
      </c>
      <c r="E687" s="112">
        <v>142.23862</v>
      </c>
      <c r="F687" s="110" t="s">
        <v>6491</v>
      </c>
      <c r="H687" s="108" t="s">
        <v>4793</v>
      </c>
      <c r="I687" s="175" t="s">
        <v>404</v>
      </c>
    </row>
    <row r="688" spans="1:9" ht="12.75">
      <c r="A688" s="108" t="s">
        <v>4794</v>
      </c>
      <c r="B688" s="108" t="s">
        <v>4795</v>
      </c>
      <c r="C688" s="174">
        <v>1.3940024223430138E-06</v>
      </c>
      <c r="D688" s="111">
        <v>9</v>
      </c>
      <c r="E688" s="112">
        <v>142.23862</v>
      </c>
      <c r="F688" s="110" t="s">
        <v>6492</v>
      </c>
      <c r="H688" s="108" t="s">
        <v>3182</v>
      </c>
      <c r="I688" s="175" t="s">
        <v>404</v>
      </c>
    </row>
    <row r="689" spans="1:9" ht="12.75">
      <c r="A689" s="108" t="s">
        <v>4796</v>
      </c>
      <c r="B689" s="108" t="s">
        <v>4797</v>
      </c>
      <c r="C689" s="174">
        <v>5.062625952198638E-07</v>
      </c>
      <c r="D689" s="111">
        <v>9</v>
      </c>
      <c r="E689" s="112">
        <v>148.20498</v>
      </c>
      <c r="F689" s="110" t="s">
        <v>6496</v>
      </c>
      <c r="H689" s="108" t="s">
        <v>4798</v>
      </c>
      <c r="I689" s="175" t="s">
        <v>404</v>
      </c>
    </row>
    <row r="690" spans="1:9" ht="12.75">
      <c r="A690" s="108" t="s">
        <v>4799</v>
      </c>
      <c r="B690" s="108" t="s">
        <v>4800</v>
      </c>
      <c r="C690" s="174">
        <v>3.01468093917162E-06</v>
      </c>
      <c r="D690" s="111">
        <v>9</v>
      </c>
      <c r="E690" s="112">
        <v>150.1745</v>
      </c>
      <c r="F690" s="110" t="s">
        <v>6467</v>
      </c>
      <c r="H690" s="108" t="s">
        <v>4801</v>
      </c>
      <c r="I690" s="175" t="s">
        <v>404</v>
      </c>
    </row>
    <row r="691" spans="1:9" ht="12.75">
      <c r="A691" s="108" t="s">
        <v>4802</v>
      </c>
      <c r="B691" s="108" t="s">
        <v>4803</v>
      </c>
      <c r="C691" s="174">
        <v>1.2018532525141235E-07</v>
      </c>
      <c r="D691" s="111">
        <v>9</v>
      </c>
      <c r="E691" s="112">
        <v>150.1745</v>
      </c>
      <c r="F691" s="110" t="s">
        <v>1243</v>
      </c>
      <c r="H691" s="108" t="s">
        <v>4804</v>
      </c>
      <c r="I691" s="175" t="s">
        <v>404</v>
      </c>
    </row>
    <row r="692" spans="1:9" ht="12.75">
      <c r="A692" s="108" t="s">
        <v>4805</v>
      </c>
      <c r="B692" s="108" t="s">
        <v>273</v>
      </c>
      <c r="C692" s="174">
        <v>8.331712866788932E-05</v>
      </c>
      <c r="D692" s="111">
        <v>9</v>
      </c>
      <c r="E692" s="112">
        <v>152.19038</v>
      </c>
      <c r="F692" s="110" t="s">
        <v>1244</v>
      </c>
      <c r="H692" s="108" t="s">
        <v>2831</v>
      </c>
      <c r="I692" s="175" t="s">
        <v>404</v>
      </c>
    </row>
    <row r="693" spans="1:9" ht="12.75">
      <c r="A693" s="108" t="s">
        <v>4806</v>
      </c>
      <c r="B693" s="108" t="s">
        <v>4807</v>
      </c>
      <c r="C693" s="174">
        <v>1.4603549430225929E-06</v>
      </c>
      <c r="D693" s="111">
        <v>9</v>
      </c>
      <c r="E693" s="112">
        <v>156.22214</v>
      </c>
      <c r="I693" s="175" t="s">
        <v>404</v>
      </c>
    </row>
    <row r="694" spans="1:9" ht="12.75">
      <c r="A694" s="108" t="s">
        <v>4808</v>
      </c>
      <c r="B694" s="108" t="s">
        <v>4809</v>
      </c>
      <c r="C694" s="174">
        <v>3.949079939638945E-05</v>
      </c>
      <c r="D694" s="111">
        <v>9</v>
      </c>
      <c r="E694" s="112">
        <v>158.23802</v>
      </c>
      <c r="F694" s="110" t="s">
        <v>2880</v>
      </c>
      <c r="H694" s="108" t="s">
        <v>4810</v>
      </c>
      <c r="I694" s="175" t="s">
        <v>404</v>
      </c>
    </row>
    <row r="695" spans="1:9" ht="12.75">
      <c r="A695" s="108" t="s">
        <v>4811</v>
      </c>
      <c r="B695" s="108" t="s">
        <v>4812</v>
      </c>
      <c r="C695" s="174">
        <v>1.6100346265938623E-05</v>
      </c>
      <c r="D695" s="111">
        <v>9</v>
      </c>
      <c r="E695" s="112">
        <v>158.23802</v>
      </c>
      <c r="F695" s="110" t="s">
        <v>6490</v>
      </c>
      <c r="H695" s="108" t="s">
        <v>6413</v>
      </c>
      <c r="I695" s="175" t="s">
        <v>404</v>
      </c>
    </row>
    <row r="696" spans="1:9" ht="12.75">
      <c r="A696" s="108" t="s">
        <v>4813</v>
      </c>
      <c r="B696" s="108" t="s">
        <v>4814</v>
      </c>
      <c r="C696" s="174">
        <v>1.6671530646686676E-06</v>
      </c>
      <c r="D696" s="111">
        <v>9</v>
      </c>
      <c r="E696" s="112">
        <v>170.20566</v>
      </c>
      <c r="F696" s="110" t="s">
        <v>6496</v>
      </c>
      <c r="H696" s="108" t="s">
        <v>4815</v>
      </c>
      <c r="I696" s="175" t="s">
        <v>404</v>
      </c>
    </row>
    <row r="697" spans="1:9" ht="12.75">
      <c r="A697" s="108" t="s">
        <v>4816</v>
      </c>
      <c r="B697" s="108" t="s">
        <v>4817</v>
      </c>
      <c r="C697" s="174">
        <v>4.570882503072458E-06</v>
      </c>
      <c r="D697" s="111">
        <v>9</v>
      </c>
      <c r="E697" s="112">
        <v>174.15614</v>
      </c>
      <c r="F697" s="110" t="s">
        <v>6479</v>
      </c>
      <c r="H697" s="108" t="s">
        <v>4818</v>
      </c>
      <c r="I697" s="175" t="s">
        <v>404</v>
      </c>
    </row>
    <row r="698" spans="1:9" ht="12.75">
      <c r="A698" s="108" t="s">
        <v>4823</v>
      </c>
      <c r="B698" s="108" t="s">
        <v>6707</v>
      </c>
      <c r="C698" s="174">
        <v>9.386232171299888E-05</v>
      </c>
      <c r="D698" s="111">
        <v>9</v>
      </c>
      <c r="E698" s="112">
        <v>189.31826</v>
      </c>
      <c r="F698" s="110" t="s">
        <v>6487</v>
      </c>
      <c r="H698" s="108" t="s">
        <v>6708</v>
      </c>
      <c r="I698" s="175" t="s">
        <v>404</v>
      </c>
    </row>
    <row r="699" spans="1:9" ht="12.75">
      <c r="A699" s="108" t="s">
        <v>6709</v>
      </c>
      <c r="B699" s="108" t="s">
        <v>255</v>
      </c>
      <c r="C699" s="174">
        <v>5.370080059874373E-05</v>
      </c>
      <c r="D699" s="111">
        <v>9</v>
      </c>
      <c r="E699" s="112">
        <v>190.23682</v>
      </c>
      <c r="F699" s="110" t="s">
        <v>6491</v>
      </c>
      <c r="H699" s="108" t="s">
        <v>6710</v>
      </c>
      <c r="I699" s="175" t="s">
        <v>404</v>
      </c>
    </row>
    <row r="700" spans="1:9" ht="12.75">
      <c r="A700" s="108" t="s">
        <v>6711</v>
      </c>
      <c r="B700" s="108" t="s">
        <v>258</v>
      </c>
      <c r="C700" s="174">
        <v>5.370080059874373E-05</v>
      </c>
      <c r="D700" s="111">
        <v>9</v>
      </c>
      <c r="E700" s="112">
        <v>190.23682</v>
      </c>
      <c r="F700" s="110" t="s">
        <v>6491</v>
      </c>
      <c r="H700" s="108" t="s">
        <v>6712</v>
      </c>
      <c r="I700" s="175" t="s">
        <v>404</v>
      </c>
    </row>
    <row r="701" spans="1:9" ht="12.75">
      <c r="A701" s="108" t="s">
        <v>6713</v>
      </c>
      <c r="B701" s="108" t="s">
        <v>2706</v>
      </c>
      <c r="C701" s="174">
        <v>1.1792912186210091E-05</v>
      </c>
      <c r="D701" s="111">
        <v>9</v>
      </c>
      <c r="E701" s="112">
        <v>192.2527</v>
      </c>
      <c r="F701" s="110" t="s">
        <v>6491</v>
      </c>
      <c r="H701" s="108" t="s">
        <v>6714</v>
      </c>
      <c r="I701" s="175" t="s">
        <v>404</v>
      </c>
    </row>
    <row r="702" spans="1:9" ht="12.75">
      <c r="A702" s="108" t="s">
        <v>6717</v>
      </c>
      <c r="B702" s="108" t="s">
        <v>6718</v>
      </c>
      <c r="C702" s="174">
        <v>1.5039025568482762E-05</v>
      </c>
      <c r="D702" s="111">
        <v>10</v>
      </c>
      <c r="E702" s="112">
        <v>128.17052</v>
      </c>
      <c r="F702" s="110" t="s">
        <v>6468</v>
      </c>
      <c r="H702" s="108" t="s">
        <v>6719</v>
      </c>
      <c r="I702" s="175" t="s">
        <v>404</v>
      </c>
    </row>
    <row r="703" spans="1:9" ht="12.75">
      <c r="A703" s="108" t="s">
        <v>6720</v>
      </c>
      <c r="B703" s="108" t="s">
        <v>6721</v>
      </c>
      <c r="C703" s="174">
        <v>5.395439737533186E-07</v>
      </c>
      <c r="D703" s="111">
        <v>10</v>
      </c>
      <c r="E703" s="112">
        <v>130.1864</v>
      </c>
      <c r="F703" s="110" t="s">
        <v>6470</v>
      </c>
      <c r="H703" s="108" t="s">
        <v>6722</v>
      </c>
      <c r="I703" s="175" t="s">
        <v>404</v>
      </c>
    </row>
    <row r="704" spans="1:9" ht="12.75">
      <c r="A704" s="108" t="s">
        <v>6723</v>
      </c>
      <c r="B704" s="108" t="s">
        <v>6724</v>
      </c>
      <c r="C704" s="174">
        <v>0.00014835967318390088</v>
      </c>
      <c r="D704" s="111">
        <v>10</v>
      </c>
      <c r="E704" s="112">
        <v>132.20228</v>
      </c>
      <c r="F704" s="110" t="s">
        <v>1244</v>
      </c>
      <c r="G704" s="110" t="s">
        <v>6725</v>
      </c>
      <c r="H704" s="108" t="s">
        <v>6726</v>
      </c>
      <c r="I704" s="175" t="s">
        <v>404</v>
      </c>
    </row>
    <row r="705" spans="1:9" ht="12.75">
      <c r="A705" s="108" t="s">
        <v>6727</v>
      </c>
      <c r="B705" s="108" t="s">
        <v>6728</v>
      </c>
      <c r="C705" s="174">
        <v>0.00013711254865765823</v>
      </c>
      <c r="D705" s="111">
        <v>10</v>
      </c>
      <c r="E705" s="112">
        <v>132.20228</v>
      </c>
      <c r="F705" s="110" t="s">
        <v>1244</v>
      </c>
      <c r="G705" s="110" t="s">
        <v>6729</v>
      </c>
      <c r="H705" s="108" t="s">
        <v>6730</v>
      </c>
      <c r="I705" s="175" t="s">
        <v>404</v>
      </c>
    </row>
    <row r="706" spans="1:9" ht="12.75">
      <c r="A706" s="108" t="s">
        <v>6731</v>
      </c>
      <c r="B706" s="108" t="s">
        <v>6732</v>
      </c>
      <c r="C706" s="174">
        <v>3.292680867497926E-05</v>
      </c>
      <c r="D706" s="111">
        <v>10</v>
      </c>
      <c r="E706" s="112">
        <v>132.20228</v>
      </c>
      <c r="F706" s="110" t="s">
        <v>1244</v>
      </c>
      <c r="H706" s="108" t="s">
        <v>6733</v>
      </c>
      <c r="I706" s="175" t="s">
        <v>404</v>
      </c>
    </row>
    <row r="707" spans="1:9" ht="12.75">
      <c r="A707" s="108" t="s">
        <v>6734</v>
      </c>
      <c r="B707" s="108" t="s">
        <v>6735</v>
      </c>
      <c r="C707" s="174">
        <v>2.6584085032712667E-05</v>
      </c>
      <c r="D707" s="111">
        <v>10</v>
      </c>
      <c r="E707" s="112">
        <v>132.20228</v>
      </c>
      <c r="F707" s="110" t="s">
        <v>1244</v>
      </c>
      <c r="H707" s="108" t="s">
        <v>6736</v>
      </c>
      <c r="I707" s="175" t="s">
        <v>404</v>
      </c>
    </row>
    <row r="708" spans="1:9" ht="12.75">
      <c r="A708" s="108" t="s">
        <v>6734</v>
      </c>
      <c r="B708" s="108" t="s">
        <v>6735</v>
      </c>
      <c r="C708" s="174">
        <v>9.661977935153907E-06</v>
      </c>
      <c r="D708" s="111">
        <v>10</v>
      </c>
      <c r="E708" s="112">
        <v>132.20228</v>
      </c>
      <c r="F708" s="110" t="s">
        <v>1244</v>
      </c>
      <c r="H708" s="108" t="s">
        <v>6736</v>
      </c>
      <c r="I708" s="175" t="s">
        <v>404</v>
      </c>
    </row>
    <row r="709" spans="1:9" ht="12.75">
      <c r="A709" s="108" t="s">
        <v>6737</v>
      </c>
      <c r="B709" s="108" t="s">
        <v>6738</v>
      </c>
      <c r="C709" s="174">
        <v>3.3690371219232957E-06</v>
      </c>
      <c r="D709" s="111">
        <v>10</v>
      </c>
      <c r="E709" s="112">
        <v>132.20228</v>
      </c>
      <c r="F709" s="110" t="s">
        <v>6470</v>
      </c>
      <c r="H709" s="108" t="s">
        <v>6739</v>
      </c>
      <c r="I709" s="175" t="s">
        <v>404</v>
      </c>
    </row>
    <row r="710" spans="1:9" ht="12.75">
      <c r="A710" s="108" t="s">
        <v>6740</v>
      </c>
      <c r="B710" s="108" t="s">
        <v>6741</v>
      </c>
      <c r="C710" s="174">
        <v>1.8381478693594494E-06</v>
      </c>
      <c r="D710" s="111">
        <v>10</v>
      </c>
      <c r="E710" s="112">
        <v>132.20228</v>
      </c>
      <c r="F710" s="110" t="s">
        <v>1244</v>
      </c>
      <c r="H710" s="108" t="s">
        <v>6742</v>
      </c>
      <c r="I710" s="175" t="s">
        <v>404</v>
      </c>
    </row>
    <row r="711" spans="1:9" ht="12.75">
      <c r="A711" s="108" t="s">
        <v>6731</v>
      </c>
      <c r="B711" s="108" t="s">
        <v>6732</v>
      </c>
      <c r="C711" s="174">
        <v>6.770948272619283E-07</v>
      </c>
      <c r="D711" s="111">
        <v>10</v>
      </c>
      <c r="E711" s="112">
        <v>132.20228</v>
      </c>
      <c r="F711" s="110" t="s">
        <v>1244</v>
      </c>
      <c r="H711" s="108" t="s">
        <v>6733</v>
      </c>
      <c r="I711" s="175" t="s">
        <v>404</v>
      </c>
    </row>
    <row r="712" spans="1:9" ht="12.75">
      <c r="A712" s="108" t="s">
        <v>6723</v>
      </c>
      <c r="B712" s="108" t="s">
        <v>6724</v>
      </c>
      <c r="C712" s="174">
        <v>6.57181871297876E-07</v>
      </c>
      <c r="D712" s="111">
        <v>10</v>
      </c>
      <c r="E712" s="112">
        <v>132.20228</v>
      </c>
      <c r="F712" s="110" t="s">
        <v>1244</v>
      </c>
      <c r="H712" s="108" t="s">
        <v>6726</v>
      </c>
      <c r="I712" s="175" t="s">
        <v>404</v>
      </c>
    </row>
    <row r="713" spans="1:9" ht="12.75">
      <c r="A713" s="108" t="s">
        <v>6727</v>
      </c>
      <c r="B713" s="108" t="s">
        <v>6728</v>
      </c>
      <c r="C713" s="174">
        <v>1.050723890622359E-07</v>
      </c>
      <c r="D713" s="111">
        <v>10</v>
      </c>
      <c r="E713" s="112">
        <v>132.20228</v>
      </c>
      <c r="F713" s="110" t="s">
        <v>1244</v>
      </c>
      <c r="H713" s="108" t="s">
        <v>6730</v>
      </c>
      <c r="I713" s="175" t="s">
        <v>404</v>
      </c>
    </row>
    <row r="714" spans="1:9" ht="12.75">
      <c r="A714" s="108" t="s">
        <v>6740</v>
      </c>
      <c r="B714" s="108" t="s">
        <v>6741</v>
      </c>
      <c r="C714" s="174">
        <v>1.73488415163924E-09</v>
      </c>
      <c r="D714" s="111">
        <v>10</v>
      </c>
      <c r="E714" s="112">
        <v>132.20228</v>
      </c>
      <c r="F714" s="110" t="s">
        <v>1244</v>
      </c>
      <c r="H714" s="108" t="s">
        <v>6742</v>
      </c>
      <c r="I714" s="175" t="s">
        <v>404</v>
      </c>
    </row>
    <row r="715" spans="1:9" ht="12.75">
      <c r="A715" s="108" t="s">
        <v>6760</v>
      </c>
      <c r="B715" s="108" t="s">
        <v>6761</v>
      </c>
      <c r="C715" s="174">
        <v>0.0001496084023161102</v>
      </c>
      <c r="D715" s="111">
        <v>10</v>
      </c>
      <c r="E715" s="112">
        <v>134.21816</v>
      </c>
      <c r="F715" s="110" t="s">
        <v>1244</v>
      </c>
      <c r="G715" s="110" t="s">
        <v>3618</v>
      </c>
      <c r="H715" s="108" t="s">
        <v>2923</v>
      </c>
      <c r="I715" s="175" t="s">
        <v>404</v>
      </c>
    </row>
    <row r="716" spans="1:9" ht="12.75">
      <c r="A716" s="108" t="s">
        <v>6762</v>
      </c>
      <c r="B716" s="108" t="s">
        <v>6763</v>
      </c>
      <c r="C716" s="174">
        <v>0.00014376117097595888</v>
      </c>
      <c r="D716" s="111">
        <v>10</v>
      </c>
      <c r="E716" s="112">
        <v>134.21816</v>
      </c>
      <c r="F716" s="110" t="s">
        <v>1244</v>
      </c>
      <c r="G716" s="110" t="s">
        <v>4948</v>
      </c>
      <c r="H716" s="108" t="s">
        <v>6764</v>
      </c>
      <c r="I716" s="175" t="s">
        <v>404</v>
      </c>
    </row>
    <row r="717" spans="1:9" ht="12.75">
      <c r="A717" s="108" t="s">
        <v>6765</v>
      </c>
      <c r="B717" s="108" t="s">
        <v>6766</v>
      </c>
      <c r="C717" s="174">
        <v>0.00012448058114662374</v>
      </c>
      <c r="D717" s="111">
        <v>10</v>
      </c>
      <c r="E717" s="112">
        <v>134.21816</v>
      </c>
      <c r="F717" s="110" t="s">
        <v>1244</v>
      </c>
      <c r="H717" s="108" t="s">
        <v>2388</v>
      </c>
      <c r="I717" s="175" t="s">
        <v>404</v>
      </c>
    </row>
    <row r="718" spans="1:9" ht="12.75">
      <c r="A718" s="108" t="s">
        <v>6767</v>
      </c>
      <c r="B718" s="108" t="s">
        <v>6768</v>
      </c>
      <c r="C718" s="174">
        <v>0.00011544164571650026</v>
      </c>
      <c r="D718" s="111">
        <v>10</v>
      </c>
      <c r="E718" s="112">
        <v>134.21816</v>
      </c>
      <c r="F718" s="110" t="s">
        <v>6467</v>
      </c>
      <c r="H718" s="108" t="s">
        <v>6769</v>
      </c>
      <c r="I718" s="175" t="s">
        <v>404</v>
      </c>
    </row>
    <row r="719" spans="1:9" ht="12.75">
      <c r="A719" s="108" t="s">
        <v>6770</v>
      </c>
      <c r="B719" s="108" t="s">
        <v>6771</v>
      </c>
      <c r="C719" s="174">
        <v>0.00011084878388162186</v>
      </c>
      <c r="D719" s="111">
        <v>10</v>
      </c>
      <c r="E719" s="112">
        <v>134.21816</v>
      </c>
      <c r="F719" s="110" t="s">
        <v>1243</v>
      </c>
      <c r="H719" s="108" t="s">
        <v>2382</v>
      </c>
      <c r="I719" s="175" t="s">
        <v>404</v>
      </c>
    </row>
    <row r="720" spans="1:9" ht="12.75">
      <c r="A720" s="108" t="s">
        <v>6772</v>
      </c>
      <c r="B720" s="108" t="s">
        <v>6773</v>
      </c>
      <c r="C720" s="174">
        <v>9.359480086224205E-05</v>
      </c>
      <c r="D720" s="111">
        <v>10</v>
      </c>
      <c r="E720" s="112">
        <v>134.21816</v>
      </c>
      <c r="F720" s="110" t="s">
        <v>1244</v>
      </c>
      <c r="H720" s="108" t="s">
        <v>297</v>
      </c>
      <c r="I720" s="175" t="s">
        <v>404</v>
      </c>
    </row>
    <row r="721" spans="1:9" ht="12.75">
      <c r="A721" s="108" t="s">
        <v>6774</v>
      </c>
      <c r="B721" s="108" t="s">
        <v>6775</v>
      </c>
      <c r="C721" s="174">
        <v>8.577757672024417E-05</v>
      </c>
      <c r="D721" s="111">
        <v>10</v>
      </c>
      <c r="E721" s="112">
        <v>134.21816</v>
      </c>
      <c r="I721" s="175" t="s">
        <v>404</v>
      </c>
    </row>
    <row r="722" spans="1:9" ht="12.75">
      <c r="A722" s="108" t="s">
        <v>6776</v>
      </c>
      <c r="B722" s="108" t="s">
        <v>6777</v>
      </c>
      <c r="C722" s="174">
        <v>7.100543437392016E-05</v>
      </c>
      <c r="D722" s="111">
        <v>10</v>
      </c>
      <c r="E722" s="112">
        <v>134.21816</v>
      </c>
      <c r="F722" s="110" t="s">
        <v>1244</v>
      </c>
      <c r="H722" s="108" t="s">
        <v>605</v>
      </c>
      <c r="I722" s="175" t="s">
        <v>404</v>
      </c>
    </row>
    <row r="723" spans="1:9" ht="12.75">
      <c r="A723" s="108" t="s">
        <v>6778</v>
      </c>
      <c r="B723" s="108" t="s">
        <v>6779</v>
      </c>
      <c r="C723" s="174">
        <v>6.983478100766411E-05</v>
      </c>
      <c r="D723" s="111">
        <v>10</v>
      </c>
      <c r="E723" s="112">
        <v>134.21816</v>
      </c>
      <c r="F723" s="110" t="s">
        <v>1244</v>
      </c>
      <c r="H723" s="108" t="s">
        <v>6780</v>
      </c>
      <c r="I723" s="175" t="s">
        <v>404</v>
      </c>
    </row>
    <row r="724" spans="1:9" ht="12.75">
      <c r="A724" s="108" t="s">
        <v>6781</v>
      </c>
      <c r="B724" s="108" t="s">
        <v>6782</v>
      </c>
      <c r="C724" s="174">
        <v>5.819752059494656E-05</v>
      </c>
      <c r="D724" s="111">
        <v>10</v>
      </c>
      <c r="E724" s="112">
        <v>134.21816</v>
      </c>
      <c r="F724" s="110" t="s">
        <v>1244</v>
      </c>
      <c r="H724" s="108" t="s">
        <v>2305</v>
      </c>
      <c r="I724" s="175" t="s">
        <v>404</v>
      </c>
    </row>
    <row r="725" spans="1:9" ht="12.75">
      <c r="A725" s="108" t="s">
        <v>6783</v>
      </c>
      <c r="B725" s="108" t="s">
        <v>6784</v>
      </c>
      <c r="C725" s="174">
        <v>5.2943294387678884E-05</v>
      </c>
      <c r="D725" s="111">
        <v>10</v>
      </c>
      <c r="E725" s="112">
        <v>134.21816</v>
      </c>
      <c r="F725" s="110" t="s">
        <v>1244</v>
      </c>
      <c r="H725" s="108" t="s">
        <v>2924</v>
      </c>
      <c r="I725" s="175" t="s">
        <v>404</v>
      </c>
    </row>
    <row r="726" spans="1:9" ht="12.75">
      <c r="A726" s="108" t="s">
        <v>6760</v>
      </c>
      <c r="B726" s="108" t="s">
        <v>6761</v>
      </c>
      <c r="C726" s="174">
        <v>4.827453357599796E-05</v>
      </c>
      <c r="D726" s="111">
        <v>10</v>
      </c>
      <c r="E726" s="112">
        <v>134.21816</v>
      </c>
      <c r="F726" s="110" t="s">
        <v>1244</v>
      </c>
      <c r="H726" s="108" t="s">
        <v>2923</v>
      </c>
      <c r="I726" s="175" t="s">
        <v>404</v>
      </c>
    </row>
    <row r="727" spans="1:9" ht="12.75">
      <c r="A727" s="108" t="s">
        <v>6755</v>
      </c>
      <c r="B727" s="108" t="s">
        <v>6756</v>
      </c>
      <c r="C727" s="174">
        <v>4.816318395188516E-05</v>
      </c>
      <c r="D727" s="111">
        <v>10</v>
      </c>
      <c r="E727" s="112">
        <v>134.21816</v>
      </c>
      <c r="F727" s="110" t="s">
        <v>1244</v>
      </c>
      <c r="H727" s="108" t="s">
        <v>6757</v>
      </c>
      <c r="I727" s="175" t="s">
        <v>404</v>
      </c>
    </row>
    <row r="728" spans="1:9" ht="12.75">
      <c r="A728" s="108" t="s">
        <v>6758</v>
      </c>
      <c r="B728" s="108" t="s">
        <v>6759</v>
      </c>
      <c r="C728" s="174">
        <v>4.564369886521458E-05</v>
      </c>
      <c r="D728" s="111">
        <v>10</v>
      </c>
      <c r="E728" s="112">
        <v>134.21816</v>
      </c>
      <c r="F728" s="110" t="s">
        <v>1244</v>
      </c>
      <c r="H728" s="108" t="s">
        <v>2549</v>
      </c>
      <c r="I728" s="175" t="s">
        <v>404</v>
      </c>
    </row>
    <row r="729" spans="1:9" ht="12.75">
      <c r="A729" s="108" t="s">
        <v>6783</v>
      </c>
      <c r="B729" s="108" t="s">
        <v>6784</v>
      </c>
      <c r="C729" s="174">
        <v>3.6748845780738016E-05</v>
      </c>
      <c r="D729" s="111">
        <v>10</v>
      </c>
      <c r="E729" s="112">
        <v>134.21816</v>
      </c>
      <c r="F729" s="110" t="s">
        <v>1244</v>
      </c>
      <c r="H729" s="108" t="s">
        <v>2924</v>
      </c>
      <c r="I729" s="175" t="s">
        <v>404</v>
      </c>
    </row>
    <row r="730" spans="1:9" ht="12.75">
      <c r="A730" s="108" t="s">
        <v>6785</v>
      </c>
      <c r="B730" s="108" t="s">
        <v>6786</v>
      </c>
      <c r="C730" s="174">
        <v>3.564012484582323E-05</v>
      </c>
      <c r="D730" s="111">
        <v>10</v>
      </c>
      <c r="E730" s="112">
        <v>134.21816</v>
      </c>
      <c r="F730" s="110" t="s">
        <v>1244</v>
      </c>
      <c r="H730" s="108" t="s">
        <v>299</v>
      </c>
      <c r="I730" s="175" t="s">
        <v>404</v>
      </c>
    </row>
    <row r="731" spans="1:9" ht="12.75">
      <c r="A731" s="108" t="s">
        <v>6787</v>
      </c>
      <c r="B731" s="108" t="s">
        <v>6788</v>
      </c>
      <c r="C731" s="174">
        <v>2.8086541416454043E-05</v>
      </c>
      <c r="D731" s="111">
        <v>10</v>
      </c>
      <c r="E731" s="112">
        <v>134.21816</v>
      </c>
      <c r="F731" s="110" t="s">
        <v>1243</v>
      </c>
      <c r="H731" s="108" t="s">
        <v>2670</v>
      </c>
      <c r="I731" s="175" t="s">
        <v>404</v>
      </c>
    </row>
    <row r="732" spans="1:9" ht="12.75">
      <c r="A732" s="108" t="s">
        <v>6789</v>
      </c>
      <c r="B732" s="108" t="s">
        <v>6790</v>
      </c>
      <c r="C732" s="174">
        <v>2.313311336438593E-05</v>
      </c>
      <c r="D732" s="111">
        <v>10</v>
      </c>
      <c r="E732" s="112">
        <v>134.21816</v>
      </c>
      <c r="F732" s="110" t="s">
        <v>1244</v>
      </c>
      <c r="H732" s="108" t="s">
        <v>6791</v>
      </c>
      <c r="I732" s="175" t="s">
        <v>404</v>
      </c>
    </row>
    <row r="733" spans="1:9" ht="12.75">
      <c r="A733" s="108" t="s">
        <v>6767</v>
      </c>
      <c r="B733" s="108" t="s">
        <v>6768</v>
      </c>
      <c r="C733" s="174">
        <v>2.2632966913713846E-05</v>
      </c>
      <c r="D733" s="111">
        <v>10</v>
      </c>
      <c r="E733" s="112">
        <v>134.21816</v>
      </c>
      <c r="F733" s="110" t="s">
        <v>6467</v>
      </c>
      <c r="H733" s="108" t="s">
        <v>6769</v>
      </c>
      <c r="I733" s="175" t="s">
        <v>404</v>
      </c>
    </row>
    <row r="734" spans="1:9" ht="12.75">
      <c r="A734" s="108" t="s">
        <v>6747</v>
      </c>
      <c r="B734" s="108" t="s">
        <v>6748</v>
      </c>
      <c r="C734" s="174">
        <v>1.98738817187187E-05</v>
      </c>
      <c r="D734" s="111">
        <v>10</v>
      </c>
      <c r="E734" s="112">
        <v>134.21816</v>
      </c>
      <c r="F734" s="110" t="s">
        <v>1244</v>
      </c>
      <c r="H734" s="108" t="s">
        <v>608</v>
      </c>
      <c r="I734" s="175" t="s">
        <v>404</v>
      </c>
    </row>
    <row r="735" spans="1:9" ht="12.75">
      <c r="A735" s="108" t="s">
        <v>6749</v>
      </c>
      <c r="B735" s="108" t="s">
        <v>6750</v>
      </c>
      <c r="C735" s="174">
        <v>1.7266855332385872E-05</v>
      </c>
      <c r="D735" s="111">
        <v>10</v>
      </c>
      <c r="E735" s="112">
        <v>134.21816</v>
      </c>
      <c r="F735" s="110" t="s">
        <v>1244</v>
      </c>
      <c r="H735" s="108" t="s">
        <v>2307</v>
      </c>
      <c r="I735" s="175" t="s">
        <v>404</v>
      </c>
    </row>
    <row r="736" spans="1:9" ht="12.75">
      <c r="A736" s="108" t="s">
        <v>6751</v>
      </c>
      <c r="B736" s="108" t="s">
        <v>6752</v>
      </c>
      <c r="C736" s="174">
        <v>1.4016353803749552E-05</v>
      </c>
      <c r="D736" s="111">
        <v>10</v>
      </c>
      <c r="E736" s="112">
        <v>134.21816</v>
      </c>
      <c r="F736" s="110" t="s">
        <v>1244</v>
      </c>
      <c r="H736" s="108" t="s">
        <v>609</v>
      </c>
      <c r="I736" s="175" t="s">
        <v>404</v>
      </c>
    </row>
    <row r="737" spans="1:9" ht="12.75">
      <c r="A737" s="108" t="s">
        <v>6753</v>
      </c>
      <c r="B737" s="108" t="s">
        <v>6754</v>
      </c>
      <c r="C737" s="174">
        <v>1.3112471990760055E-05</v>
      </c>
      <c r="D737" s="111">
        <v>10</v>
      </c>
      <c r="E737" s="112">
        <v>134.21816</v>
      </c>
      <c r="F737" s="110" t="s">
        <v>1244</v>
      </c>
      <c r="H737" s="108" t="s">
        <v>607</v>
      </c>
      <c r="I737" s="175" t="s">
        <v>404</v>
      </c>
    </row>
    <row r="738" spans="1:9" ht="12.75">
      <c r="A738" s="108" t="s">
        <v>6776</v>
      </c>
      <c r="B738" s="108" t="s">
        <v>6777</v>
      </c>
      <c r="C738" s="174">
        <v>9.642962706363172E-06</v>
      </c>
      <c r="D738" s="111">
        <v>10</v>
      </c>
      <c r="E738" s="112">
        <v>134.21816</v>
      </c>
      <c r="F738" s="110" t="s">
        <v>1244</v>
      </c>
      <c r="H738" s="108" t="s">
        <v>605</v>
      </c>
      <c r="I738" s="175" t="s">
        <v>404</v>
      </c>
    </row>
    <row r="739" spans="1:9" ht="12.75">
      <c r="A739" s="108" t="s">
        <v>6781</v>
      </c>
      <c r="B739" s="108" t="s">
        <v>6782</v>
      </c>
      <c r="C739" s="174">
        <v>9.364848814704397E-06</v>
      </c>
      <c r="D739" s="111">
        <v>10</v>
      </c>
      <c r="E739" s="112">
        <v>134.21816</v>
      </c>
      <c r="F739" s="110" t="s">
        <v>1244</v>
      </c>
      <c r="H739" s="108" t="s">
        <v>2305</v>
      </c>
      <c r="I739" s="175" t="s">
        <v>404</v>
      </c>
    </row>
    <row r="740" spans="1:9" ht="12.75">
      <c r="A740" s="108" t="s">
        <v>6745</v>
      </c>
      <c r="B740" s="108" t="s">
        <v>6746</v>
      </c>
      <c r="C740" s="174">
        <v>9.183429224930563E-06</v>
      </c>
      <c r="D740" s="111">
        <v>10</v>
      </c>
      <c r="E740" s="112">
        <v>134.21816</v>
      </c>
      <c r="F740" s="110" t="s">
        <v>1244</v>
      </c>
      <c r="H740" s="108" t="s">
        <v>298</v>
      </c>
      <c r="I740" s="175" t="s">
        <v>404</v>
      </c>
    </row>
    <row r="741" spans="1:9" ht="12.75">
      <c r="A741" s="108" t="s">
        <v>6762</v>
      </c>
      <c r="B741" s="108" t="s">
        <v>6763</v>
      </c>
      <c r="C741" s="174">
        <v>9.172808102943165E-06</v>
      </c>
      <c r="D741" s="111">
        <v>10</v>
      </c>
      <c r="E741" s="112">
        <v>134.21816</v>
      </c>
      <c r="F741" s="110" t="s">
        <v>1244</v>
      </c>
      <c r="H741" s="108" t="s">
        <v>6764</v>
      </c>
      <c r="I741" s="175" t="s">
        <v>404</v>
      </c>
    </row>
    <row r="742" spans="1:9" ht="12.75">
      <c r="A742" s="108" t="s">
        <v>6774</v>
      </c>
      <c r="B742" s="108" t="s">
        <v>6775</v>
      </c>
      <c r="C742" s="174">
        <v>8.689959367364704E-06</v>
      </c>
      <c r="D742" s="111">
        <v>10</v>
      </c>
      <c r="E742" s="112">
        <v>134.21816</v>
      </c>
      <c r="I742" s="175" t="s">
        <v>404</v>
      </c>
    </row>
    <row r="743" spans="1:9" ht="12.75">
      <c r="A743" s="108" t="s">
        <v>6789</v>
      </c>
      <c r="B743" s="108" t="s">
        <v>6790</v>
      </c>
      <c r="C743" s="174">
        <v>8.2888600637684E-06</v>
      </c>
      <c r="D743" s="111">
        <v>10</v>
      </c>
      <c r="E743" s="112">
        <v>134.21816</v>
      </c>
      <c r="F743" s="110" t="s">
        <v>1244</v>
      </c>
      <c r="H743" s="108" t="s">
        <v>6791</v>
      </c>
      <c r="I743" s="175" t="s">
        <v>404</v>
      </c>
    </row>
    <row r="744" spans="1:9" ht="12.75">
      <c r="A744" s="108" t="s">
        <v>6778</v>
      </c>
      <c r="B744" s="108" t="s">
        <v>6779</v>
      </c>
      <c r="C744" s="174">
        <v>6.1175518977576515E-06</v>
      </c>
      <c r="D744" s="111">
        <v>10</v>
      </c>
      <c r="E744" s="112">
        <v>134.21816</v>
      </c>
      <c r="F744" s="110" t="s">
        <v>1244</v>
      </c>
      <c r="H744" s="108" t="s">
        <v>6780</v>
      </c>
      <c r="I744" s="175" t="s">
        <v>404</v>
      </c>
    </row>
    <row r="745" spans="1:9" ht="12.75">
      <c r="A745" s="108" t="s">
        <v>6770</v>
      </c>
      <c r="B745" s="108" t="s">
        <v>6771</v>
      </c>
      <c r="C745" s="174">
        <v>3.4788917586662734E-06</v>
      </c>
      <c r="D745" s="111">
        <v>10</v>
      </c>
      <c r="E745" s="112">
        <v>134.21816</v>
      </c>
      <c r="F745" s="110" t="s">
        <v>1243</v>
      </c>
      <c r="H745" s="108" t="s">
        <v>2382</v>
      </c>
      <c r="I745" s="175" t="s">
        <v>404</v>
      </c>
    </row>
    <row r="746" spans="1:9" ht="12.75">
      <c r="A746" s="108" t="s">
        <v>6743</v>
      </c>
      <c r="B746" s="108" t="s">
        <v>6744</v>
      </c>
      <c r="C746" s="174">
        <v>3.009927402183747E-06</v>
      </c>
      <c r="D746" s="111">
        <v>10</v>
      </c>
      <c r="E746" s="112">
        <v>134.21816</v>
      </c>
      <c r="F746" s="110" t="s">
        <v>1243</v>
      </c>
      <c r="H746" s="108" t="s">
        <v>2669</v>
      </c>
      <c r="I746" s="175" t="s">
        <v>404</v>
      </c>
    </row>
    <row r="747" spans="1:9" ht="12.75">
      <c r="A747" s="108" t="s">
        <v>6785</v>
      </c>
      <c r="B747" s="108" t="s">
        <v>6786</v>
      </c>
      <c r="C747" s="174">
        <v>2.8490430898798102E-06</v>
      </c>
      <c r="D747" s="111">
        <v>10</v>
      </c>
      <c r="E747" s="112">
        <v>134.21816</v>
      </c>
      <c r="F747" s="110" t="s">
        <v>1244</v>
      </c>
      <c r="H747" s="108" t="s">
        <v>299</v>
      </c>
      <c r="I747" s="175" t="s">
        <v>404</v>
      </c>
    </row>
    <row r="748" spans="1:9" ht="12.75">
      <c r="A748" s="108" t="s">
        <v>6772</v>
      </c>
      <c r="B748" s="108" t="s">
        <v>6773</v>
      </c>
      <c r="C748" s="174">
        <v>2.7079220181918512E-06</v>
      </c>
      <c r="D748" s="111">
        <v>10</v>
      </c>
      <c r="E748" s="112">
        <v>134.21816</v>
      </c>
      <c r="F748" s="110" t="s">
        <v>1244</v>
      </c>
      <c r="H748" s="108" t="s">
        <v>297</v>
      </c>
      <c r="I748" s="175" t="s">
        <v>404</v>
      </c>
    </row>
    <row r="749" spans="1:9" ht="12.75">
      <c r="A749" s="108" t="s">
        <v>6787</v>
      </c>
      <c r="B749" s="108" t="s">
        <v>6788</v>
      </c>
      <c r="C749" s="174">
        <v>2.316431321812078E-06</v>
      </c>
      <c r="D749" s="111">
        <v>10</v>
      </c>
      <c r="E749" s="112">
        <v>134.21816</v>
      </c>
      <c r="F749" s="110" t="s">
        <v>1243</v>
      </c>
      <c r="H749" s="108" t="s">
        <v>2670</v>
      </c>
      <c r="I749" s="175" t="s">
        <v>404</v>
      </c>
    </row>
    <row r="750" spans="1:9" ht="12.75">
      <c r="A750" s="108" t="s">
        <v>6765</v>
      </c>
      <c r="B750" s="108" t="s">
        <v>6766</v>
      </c>
      <c r="C750" s="174">
        <v>2.433064681963045E-07</v>
      </c>
      <c r="D750" s="111">
        <v>10</v>
      </c>
      <c r="E750" s="112">
        <v>134.21816</v>
      </c>
      <c r="F750" s="110" t="s">
        <v>1244</v>
      </c>
      <c r="H750" s="108" t="s">
        <v>2388</v>
      </c>
      <c r="I750" s="175" t="s">
        <v>404</v>
      </c>
    </row>
    <row r="751" spans="1:9" ht="12.75">
      <c r="A751" s="108" t="s">
        <v>6801</v>
      </c>
      <c r="B751" s="108" t="s">
        <v>6802</v>
      </c>
      <c r="C751" s="174">
        <v>1.0663804271244299E-05</v>
      </c>
      <c r="D751" s="111">
        <v>10</v>
      </c>
      <c r="E751" s="112">
        <v>136.23404</v>
      </c>
      <c r="F751" s="110" t="s">
        <v>1246</v>
      </c>
      <c r="H751" s="108" t="s">
        <v>3647</v>
      </c>
      <c r="I751" s="175" t="s">
        <v>404</v>
      </c>
    </row>
    <row r="752" spans="1:9" ht="12.75">
      <c r="A752" s="108" t="s">
        <v>6803</v>
      </c>
      <c r="B752" s="108" t="s">
        <v>6804</v>
      </c>
      <c r="C752" s="174">
        <v>9.75920432343677E-06</v>
      </c>
      <c r="D752" s="111">
        <v>10</v>
      </c>
      <c r="E752" s="112">
        <v>136.23404</v>
      </c>
      <c r="F752" s="110" t="s">
        <v>1247</v>
      </c>
      <c r="H752" s="108" t="s">
        <v>5759</v>
      </c>
      <c r="I752" s="175" t="s">
        <v>404</v>
      </c>
    </row>
    <row r="753" spans="1:9" ht="12.75">
      <c r="A753" s="108" t="s">
        <v>6805</v>
      </c>
      <c r="B753" s="108" t="s">
        <v>6806</v>
      </c>
      <c r="C753" s="174">
        <v>7.0632952115081345E-06</v>
      </c>
      <c r="D753" s="111">
        <v>10</v>
      </c>
      <c r="E753" s="112">
        <v>136.23404</v>
      </c>
      <c r="F753" s="110" t="s">
        <v>1247</v>
      </c>
      <c r="H753" s="108" t="s">
        <v>6807</v>
      </c>
      <c r="I753" s="175" t="s">
        <v>404</v>
      </c>
    </row>
    <row r="754" spans="1:9" ht="12.75">
      <c r="A754" s="108" t="s">
        <v>6808</v>
      </c>
      <c r="B754" s="108" t="s">
        <v>6809</v>
      </c>
      <c r="C754" s="174">
        <v>5.3896404478894844E-08</v>
      </c>
      <c r="D754" s="111">
        <v>10</v>
      </c>
      <c r="E754" s="112">
        <v>136.23404</v>
      </c>
      <c r="F754" s="110" t="s">
        <v>1247</v>
      </c>
      <c r="H754" s="108" t="s">
        <v>6810</v>
      </c>
      <c r="I754" s="175" t="s">
        <v>404</v>
      </c>
    </row>
    <row r="755" spans="1:9" ht="12.75">
      <c r="A755" s="108" t="s">
        <v>6811</v>
      </c>
      <c r="B755" s="108" t="s">
        <v>6812</v>
      </c>
      <c r="C755" s="174">
        <v>2.5897325018194312E-08</v>
      </c>
      <c r="D755" s="111">
        <v>10</v>
      </c>
      <c r="E755" s="112">
        <v>136.23404</v>
      </c>
      <c r="F755" s="110" t="s">
        <v>1247</v>
      </c>
      <c r="H755" s="108" t="s">
        <v>6813</v>
      </c>
      <c r="I755" s="175" t="s">
        <v>404</v>
      </c>
    </row>
    <row r="756" spans="1:9" ht="12.75">
      <c r="A756" s="108" t="s">
        <v>6814</v>
      </c>
      <c r="B756" s="108" t="s">
        <v>3584</v>
      </c>
      <c r="C756" s="174">
        <v>1.8781689350031517E-08</v>
      </c>
      <c r="D756" s="111">
        <v>10</v>
      </c>
      <c r="E756" s="112">
        <v>136.23404</v>
      </c>
      <c r="F756" s="110" t="s">
        <v>1247</v>
      </c>
      <c r="H756" s="108" t="s">
        <v>6815</v>
      </c>
      <c r="I756" s="175" t="s">
        <v>404</v>
      </c>
    </row>
    <row r="757" spans="1:9" ht="12.75">
      <c r="A757" s="108" t="s">
        <v>6816</v>
      </c>
      <c r="B757" s="108" t="s">
        <v>6817</v>
      </c>
      <c r="C757" s="174">
        <v>4.538072499098346E-10</v>
      </c>
      <c r="D757" s="111">
        <v>10</v>
      </c>
      <c r="E757" s="112">
        <v>136.23404</v>
      </c>
      <c r="F757" s="110" t="s">
        <v>1246</v>
      </c>
      <c r="H757" s="108" t="s">
        <v>6818</v>
      </c>
      <c r="I757" s="175" t="s">
        <v>404</v>
      </c>
    </row>
    <row r="758" spans="1:9" ht="12.75">
      <c r="A758" s="108" t="s">
        <v>6819</v>
      </c>
      <c r="B758" s="108" t="s">
        <v>3588</v>
      </c>
      <c r="C758" s="174">
        <v>2.935608232707106E-11</v>
      </c>
      <c r="D758" s="111">
        <v>10</v>
      </c>
      <c r="E758" s="112">
        <v>136.23404</v>
      </c>
      <c r="F758" s="110" t="s">
        <v>1247</v>
      </c>
      <c r="H758" s="108" t="s">
        <v>6820</v>
      </c>
      <c r="I758" s="175" t="s">
        <v>404</v>
      </c>
    </row>
    <row r="759" spans="1:9" ht="12.75">
      <c r="A759" s="108" t="s">
        <v>6821</v>
      </c>
      <c r="B759" s="108" t="s">
        <v>6822</v>
      </c>
      <c r="C759" s="174">
        <v>2.8517864276412396E-11</v>
      </c>
      <c r="D759" s="111">
        <v>10</v>
      </c>
      <c r="E759" s="112">
        <v>136.23404</v>
      </c>
      <c r="F759" s="110" t="s">
        <v>1247</v>
      </c>
      <c r="H759" s="108" t="s">
        <v>6823</v>
      </c>
      <c r="I759" s="175" t="s">
        <v>404</v>
      </c>
    </row>
    <row r="760" spans="1:9" ht="12.75">
      <c r="A760" s="108" t="s">
        <v>6824</v>
      </c>
      <c r="B760" s="108" t="s">
        <v>6825</v>
      </c>
      <c r="C760" s="174">
        <v>2.8517864276412396E-11</v>
      </c>
      <c r="D760" s="111">
        <v>10</v>
      </c>
      <c r="E760" s="112">
        <v>136.23404</v>
      </c>
      <c r="F760" s="110" t="s">
        <v>1247</v>
      </c>
      <c r="H760" s="108" t="s">
        <v>6826</v>
      </c>
      <c r="I760" s="175" t="s">
        <v>404</v>
      </c>
    </row>
    <row r="761" spans="1:9" ht="12.75">
      <c r="A761" s="108" t="s">
        <v>6827</v>
      </c>
      <c r="B761" s="108" t="s">
        <v>6828</v>
      </c>
      <c r="C761" s="174">
        <v>2.2022581275445857E-11</v>
      </c>
      <c r="D761" s="111">
        <v>10</v>
      </c>
      <c r="E761" s="112">
        <v>136.23404</v>
      </c>
      <c r="F761" s="110" t="s">
        <v>1246</v>
      </c>
      <c r="H761" s="108" t="s">
        <v>6829</v>
      </c>
      <c r="I761" s="175" t="s">
        <v>404</v>
      </c>
    </row>
    <row r="762" spans="1:9" ht="12.75">
      <c r="A762" s="108" t="s">
        <v>6830</v>
      </c>
      <c r="B762" s="108" t="s">
        <v>6831</v>
      </c>
      <c r="C762" s="174">
        <v>7.335877733159673E-12</v>
      </c>
      <c r="D762" s="111">
        <v>10</v>
      </c>
      <c r="E762" s="112">
        <v>136.23404</v>
      </c>
      <c r="F762" s="110" t="s">
        <v>1247</v>
      </c>
      <c r="H762" s="108" t="s">
        <v>6832</v>
      </c>
      <c r="I762" s="175" t="s">
        <v>404</v>
      </c>
    </row>
    <row r="763" spans="1:9" ht="12.75">
      <c r="A763" s="108" t="s">
        <v>6833</v>
      </c>
      <c r="B763" s="108" t="s">
        <v>6834</v>
      </c>
      <c r="C763" s="174">
        <v>3.070491343221684E-05</v>
      </c>
      <c r="D763" s="111">
        <v>10</v>
      </c>
      <c r="E763" s="112">
        <v>138.24992</v>
      </c>
      <c r="F763" s="110" t="s">
        <v>1242</v>
      </c>
      <c r="H763" s="108" t="s">
        <v>6835</v>
      </c>
      <c r="I763" s="175" t="s">
        <v>404</v>
      </c>
    </row>
    <row r="764" spans="1:9" ht="12.75">
      <c r="A764" s="108" t="s">
        <v>6836</v>
      </c>
      <c r="B764" s="108" t="s">
        <v>6837</v>
      </c>
      <c r="C764" s="174">
        <v>5.408651548832368E-06</v>
      </c>
      <c r="D764" s="111">
        <v>10</v>
      </c>
      <c r="E764" s="112">
        <v>138.24992</v>
      </c>
      <c r="F764" s="110" t="s">
        <v>1242</v>
      </c>
      <c r="H764" s="108" t="s">
        <v>6838</v>
      </c>
      <c r="I764" s="175" t="s">
        <v>404</v>
      </c>
    </row>
    <row r="765" spans="1:9" ht="12.75">
      <c r="A765" s="108" t="s">
        <v>6839</v>
      </c>
      <c r="B765" s="108" t="s">
        <v>6840</v>
      </c>
      <c r="C765" s="174">
        <v>8.683070341344854E-07</v>
      </c>
      <c r="D765" s="111">
        <v>10</v>
      </c>
      <c r="E765" s="112">
        <v>138.24992</v>
      </c>
      <c r="F765" s="110" t="s">
        <v>1242</v>
      </c>
      <c r="H765" s="108" t="s">
        <v>4011</v>
      </c>
      <c r="I765" s="175" t="s">
        <v>404</v>
      </c>
    </row>
    <row r="766" spans="1:9" ht="12.75">
      <c r="A766" s="108" t="s">
        <v>4012</v>
      </c>
      <c r="B766" s="108" t="s">
        <v>4013</v>
      </c>
      <c r="C766" s="174">
        <v>8.683070341344854E-07</v>
      </c>
      <c r="D766" s="111">
        <v>10</v>
      </c>
      <c r="E766" s="112">
        <v>138.24992</v>
      </c>
      <c r="F766" s="110" t="s">
        <v>1242</v>
      </c>
      <c r="H766" s="108" t="s">
        <v>4014</v>
      </c>
      <c r="I766" s="175" t="s">
        <v>404</v>
      </c>
    </row>
    <row r="767" spans="1:9" ht="12.75">
      <c r="A767" s="108" t="s">
        <v>4015</v>
      </c>
      <c r="B767" s="108" t="s">
        <v>4016</v>
      </c>
      <c r="C767" s="174">
        <v>8.683070341344854E-07</v>
      </c>
      <c r="D767" s="111">
        <v>10</v>
      </c>
      <c r="E767" s="112">
        <v>138.24992</v>
      </c>
      <c r="F767" s="110" t="s">
        <v>1242</v>
      </c>
      <c r="H767" s="108" t="s">
        <v>4017</v>
      </c>
      <c r="I767" s="175" t="s">
        <v>404</v>
      </c>
    </row>
    <row r="768" spans="1:9" ht="12.75">
      <c r="A768" s="108" t="s">
        <v>4020</v>
      </c>
      <c r="B768" s="108" t="s">
        <v>4021</v>
      </c>
      <c r="C768" s="174">
        <v>0.00014343422002620302</v>
      </c>
      <c r="D768" s="111">
        <v>10</v>
      </c>
      <c r="E768" s="112">
        <v>140.2658</v>
      </c>
      <c r="I768" s="175" t="s">
        <v>404</v>
      </c>
    </row>
    <row r="769" spans="1:9" ht="12.75">
      <c r="A769" s="108" t="s">
        <v>4022</v>
      </c>
      <c r="B769" s="108" t="s">
        <v>1643</v>
      </c>
      <c r="C769" s="174">
        <v>0.00014296994102086614</v>
      </c>
      <c r="D769" s="111">
        <v>10</v>
      </c>
      <c r="E769" s="112">
        <v>140.2658</v>
      </c>
      <c r="F769" s="110" t="s">
        <v>1246</v>
      </c>
      <c r="H769" s="108" t="s">
        <v>4023</v>
      </c>
      <c r="I769" s="175" t="s">
        <v>404</v>
      </c>
    </row>
    <row r="770" spans="1:9" ht="12.75">
      <c r="A770" s="108" t="s">
        <v>4024</v>
      </c>
      <c r="B770" s="108" t="s">
        <v>4025</v>
      </c>
      <c r="C770" s="174">
        <v>0.00014296994102086614</v>
      </c>
      <c r="D770" s="111">
        <v>10</v>
      </c>
      <c r="E770" s="112">
        <v>140.2658</v>
      </c>
      <c r="I770" s="175" t="s">
        <v>404</v>
      </c>
    </row>
    <row r="771" spans="1:9" ht="12.75">
      <c r="A771" s="108" t="s">
        <v>4026</v>
      </c>
      <c r="B771" s="108" t="s">
        <v>4027</v>
      </c>
      <c r="C771" s="174">
        <v>0.0001262997089342054</v>
      </c>
      <c r="D771" s="111">
        <v>10</v>
      </c>
      <c r="E771" s="112">
        <v>140.2658</v>
      </c>
      <c r="F771" s="110" t="s">
        <v>1242</v>
      </c>
      <c r="G771" s="110" t="s">
        <v>6225</v>
      </c>
      <c r="H771" s="108" t="s">
        <v>4028</v>
      </c>
      <c r="I771" s="175" t="s">
        <v>404</v>
      </c>
    </row>
    <row r="772" spans="1:9" ht="12.75">
      <c r="A772" s="108" t="s">
        <v>4029</v>
      </c>
      <c r="B772" s="108" t="s">
        <v>4030</v>
      </c>
      <c r="C772" s="174">
        <v>0.00011965646001493041</v>
      </c>
      <c r="D772" s="111">
        <v>10</v>
      </c>
      <c r="E772" s="112">
        <v>140.2658</v>
      </c>
      <c r="I772" s="175" t="s">
        <v>404</v>
      </c>
    </row>
    <row r="773" spans="1:9" ht="12.75">
      <c r="A773" s="108" t="s">
        <v>4468</v>
      </c>
      <c r="B773" s="108" t="s">
        <v>4469</v>
      </c>
      <c r="C773" s="174">
        <v>0.00011919218100959352</v>
      </c>
      <c r="D773" s="111">
        <v>10</v>
      </c>
      <c r="E773" s="112">
        <v>140.2658</v>
      </c>
      <c r="F773" s="110" t="s">
        <v>1245</v>
      </c>
      <c r="H773" s="108" t="s">
        <v>2256</v>
      </c>
      <c r="I773" s="175" t="s">
        <v>404</v>
      </c>
    </row>
    <row r="774" spans="1:9" ht="12.75">
      <c r="A774" s="108" t="s">
        <v>4470</v>
      </c>
      <c r="B774" s="108" t="s">
        <v>4471</v>
      </c>
      <c r="C774" s="174">
        <v>0.00011919218100959352</v>
      </c>
      <c r="D774" s="111">
        <v>10</v>
      </c>
      <c r="E774" s="112">
        <v>140.2658</v>
      </c>
      <c r="I774" s="175" t="s">
        <v>404</v>
      </c>
    </row>
    <row r="775" spans="1:9" ht="12.75">
      <c r="A775" s="108" t="s">
        <v>4026</v>
      </c>
      <c r="B775" s="108" t="s">
        <v>4027</v>
      </c>
      <c r="C775" s="174">
        <v>8.689847758336572E-05</v>
      </c>
      <c r="D775" s="111">
        <v>10</v>
      </c>
      <c r="E775" s="112">
        <v>140.2658</v>
      </c>
      <c r="F775" s="110" t="s">
        <v>1242</v>
      </c>
      <c r="H775" s="108" t="s">
        <v>4028</v>
      </c>
      <c r="I775" s="175" t="s">
        <v>404</v>
      </c>
    </row>
    <row r="776" spans="1:9" ht="12.75">
      <c r="A776" s="108" t="s">
        <v>4472</v>
      </c>
      <c r="B776" s="108" t="s">
        <v>4473</v>
      </c>
      <c r="C776" s="174">
        <v>8.114016767542492E-05</v>
      </c>
      <c r="D776" s="111">
        <v>10</v>
      </c>
      <c r="E776" s="112">
        <v>140.2658</v>
      </c>
      <c r="F776" s="110" t="s">
        <v>1242</v>
      </c>
      <c r="H776" s="108" t="s">
        <v>4474</v>
      </c>
      <c r="I776" s="175" t="s">
        <v>404</v>
      </c>
    </row>
    <row r="777" spans="1:9" ht="12.75">
      <c r="A777" s="108" t="s">
        <v>4475</v>
      </c>
      <c r="B777" s="108" t="s">
        <v>4476</v>
      </c>
      <c r="C777" s="174">
        <v>8.114016767542492E-05</v>
      </c>
      <c r="D777" s="111">
        <v>10</v>
      </c>
      <c r="E777" s="112">
        <v>140.2658</v>
      </c>
      <c r="I777" s="175" t="s">
        <v>404</v>
      </c>
    </row>
    <row r="778" spans="1:9" ht="12.75">
      <c r="A778" s="108" t="s">
        <v>4477</v>
      </c>
      <c r="B778" s="108" t="s">
        <v>4478</v>
      </c>
      <c r="C778" s="174">
        <v>8.114016767542492E-05</v>
      </c>
      <c r="D778" s="111">
        <v>10</v>
      </c>
      <c r="E778" s="112">
        <v>140.2658</v>
      </c>
      <c r="I778" s="175" t="s">
        <v>404</v>
      </c>
    </row>
    <row r="779" spans="1:9" ht="12.75">
      <c r="A779" s="108" t="s">
        <v>4479</v>
      </c>
      <c r="B779" s="108" t="s">
        <v>4480</v>
      </c>
      <c r="C779" s="174">
        <v>8.114016767542492E-05</v>
      </c>
      <c r="D779" s="111">
        <v>10</v>
      </c>
      <c r="E779" s="112">
        <v>140.2658</v>
      </c>
      <c r="I779" s="175" t="s">
        <v>404</v>
      </c>
    </row>
    <row r="780" spans="1:9" ht="12.75">
      <c r="A780" s="108" t="s">
        <v>4481</v>
      </c>
      <c r="B780" s="108" t="s">
        <v>4482</v>
      </c>
      <c r="C780" s="174">
        <v>8.114016767542492E-05</v>
      </c>
      <c r="D780" s="111">
        <v>10</v>
      </c>
      <c r="E780" s="112">
        <v>140.2658</v>
      </c>
      <c r="I780" s="175" t="s">
        <v>404</v>
      </c>
    </row>
    <row r="781" spans="1:9" ht="12.75">
      <c r="A781" s="108" t="s">
        <v>4483</v>
      </c>
      <c r="B781" s="108" t="s">
        <v>6224</v>
      </c>
      <c r="C781" s="174">
        <v>2.846287835335822E-05</v>
      </c>
      <c r="D781" s="111">
        <v>10</v>
      </c>
      <c r="E781" s="112">
        <v>140.2658</v>
      </c>
      <c r="F781" s="110" t="s">
        <v>1242</v>
      </c>
      <c r="H781" s="108" t="s">
        <v>4484</v>
      </c>
      <c r="I781" s="175" t="s">
        <v>404</v>
      </c>
    </row>
    <row r="782" spans="1:9" ht="12.75">
      <c r="A782" s="108" t="s">
        <v>4020</v>
      </c>
      <c r="B782" s="108" t="s">
        <v>4021</v>
      </c>
      <c r="C782" s="174">
        <v>2.7550170225214677E-05</v>
      </c>
      <c r="D782" s="111">
        <v>10</v>
      </c>
      <c r="E782" s="112">
        <v>140.2658</v>
      </c>
      <c r="I782" s="175" t="s">
        <v>404</v>
      </c>
    </row>
    <row r="783" spans="1:9" ht="12.75">
      <c r="A783" s="108" t="s">
        <v>4485</v>
      </c>
      <c r="B783" s="108" t="s">
        <v>6222</v>
      </c>
      <c r="C783" s="174">
        <v>2.5197428342608483E-05</v>
      </c>
      <c r="D783" s="111">
        <v>10</v>
      </c>
      <c r="E783" s="112">
        <v>140.2658</v>
      </c>
      <c r="F783" s="110" t="s">
        <v>1242</v>
      </c>
      <c r="H783" s="108" t="s">
        <v>4486</v>
      </c>
      <c r="I783" s="175" t="s">
        <v>404</v>
      </c>
    </row>
    <row r="784" spans="1:9" ht="12.75">
      <c r="A784" s="108" t="s">
        <v>4487</v>
      </c>
      <c r="B784" s="108" t="s">
        <v>4488</v>
      </c>
      <c r="C784" s="174">
        <v>2.4535798653976352E-05</v>
      </c>
      <c r="D784" s="111">
        <v>10</v>
      </c>
      <c r="E784" s="112">
        <v>140.2658</v>
      </c>
      <c r="I784" s="175" t="s">
        <v>404</v>
      </c>
    </row>
    <row r="785" spans="1:9" ht="12.75">
      <c r="A785" s="108" t="s">
        <v>4489</v>
      </c>
      <c r="B785" s="108" t="s">
        <v>4490</v>
      </c>
      <c r="C785" s="174">
        <v>2.4535798653976352E-05</v>
      </c>
      <c r="D785" s="111">
        <v>10</v>
      </c>
      <c r="E785" s="112">
        <v>140.2658</v>
      </c>
      <c r="I785" s="175" t="s">
        <v>404</v>
      </c>
    </row>
    <row r="786" spans="1:9" ht="12.75">
      <c r="A786" s="108" t="s">
        <v>4491</v>
      </c>
      <c r="B786" s="108" t="s">
        <v>4492</v>
      </c>
      <c r="C786" s="174">
        <v>2.377776001127261E-05</v>
      </c>
      <c r="D786" s="111">
        <v>10</v>
      </c>
      <c r="E786" s="112">
        <v>140.2658</v>
      </c>
      <c r="F786" s="110" t="s">
        <v>1246</v>
      </c>
      <c r="H786" s="108" t="s">
        <v>1638</v>
      </c>
      <c r="I786" s="175" t="s">
        <v>404</v>
      </c>
    </row>
    <row r="787" spans="1:9" ht="12.75">
      <c r="A787" s="108" t="s">
        <v>4493</v>
      </c>
      <c r="B787" s="108" t="s">
        <v>4494</v>
      </c>
      <c r="C787" s="174">
        <v>2.377776001127261E-05</v>
      </c>
      <c r="D787" s="111">
        <v>10</v>
      </c>
      <c r="E787" s="112">
        <v>140.2658</v>
      </c>
      <c r="I787" s="175" t="s">
        <v>404</v>
      </c>
    </row>
    <row r="788" spans="1:9" ht="12.75">
      <c r="A788" s="108" t="s">
        <v>4468</v>
      </c>
      <c r="B788" s="108" t="s">
        <v>4469</v>
      </c>
      <c r="C788" s="174">
        <v>2.3054652498357818E-05</v>
      </c>
      <c r="D788" s="111">
        <v>10</v>
      </c>
      <c r="E788" s="112">
        <v>140.2658</v>
      </c>
      <c r="F788" s="110" t="s">
        <v>1245</v>
      </c>
      <c r="H788" s="108" t="s">
        <v>2256</v>
      </c>
      <c r="I788" s="175" t="s">
        <v>404</v>
      </c>
    </row>
    <row r="789" spans="1:9" ht="12.75">
      <c r="A789" s="108" t="s">
        <v>4495</v>
      </c>
      <c r="B789" s="108" t="s">
        <v>4496</v>
      </c>
      <c r="C789" s="174">
        <v>2.269373112548642E-05</v>
      </c>
      <c r="D789" s="111">
        <v>10</v>
      </c>
      <c r="E789" s="112">
        <v>140.2658</v>
      </c>
      <c r="I789" s="175" t="s">
        <v>404</v>
      </c>
    </row>
    <row r="790" spans="1:9" ht="12.75">
      <c r="A790" s="108" t="s">
        <v>4497</v>
      </c>
      <c r="B790" s="108" t="s">
        <v>4498</v>
      </c>
      <c r="C790" s="174">
        <v>2.07485541718733E-05</v>
      </c>
      <c r="D790" s="111">
        <v>10</v>
      </c>
      <c r="E790" s="112">
        <v>140.2658</v>
      </c>
      <c r="F790" s="110" t="s">
        <v>1242</v>
      </c>
      <c r="H790" s="108" t="s">
        <v>4499</v>
      </c>
      <c r="I790" s="175" t="s">
        <v>404</v>
      </c>
    </row>
    <row r="791" spans="1:9" ht="12.75">
      <c r="A791" s="108" t="s">
        <v>4477</v>
      </c>
      <c r="B791" s="108" t="s">
        <v>4478</v>
      </c>
      <c r="C791" s="174">
        <v>2.07485541718733E-05</v>
      </c>
      <c r="D791" s="111">
        <v>10</v>
      </c>
      <c r="E791" s="112">
        <v>140.2658</v>
      </c>
      <c r="I791" s="175" t="s">
        <v>404</v>
      </c>
    </row>
    <row r="792" spans="1:9" ht="12.75">
      <c r="A792" s="108" t="s">
        <v>4500</v>
      </c>
      <c r="B792" s="108" t="s">
        <v>6220</v>
      </c>
      <c r="C792" s="174">
        <v>1.960848145816569E-05</v>
      </c>
      <c r="D792" s="111">
        <v>10</v>
      </c>
      <c r="E792" s="112">
        <v>140.2658</v>
      </c>
      <c r="F792" s="110" t="s">
        <v>1242</v>
      </c>
      <c r="H792" s="108" t="s">
        <v>4501</v>
      </c>
      <c r="I792" s="175" t="s">
        <v>404</v>
      </c>
    </row>
    <row r="793" spans="1:9" ht="12.75">
      <c r="A793" s="108" t="s">
        <v>4502</v>
      </c>
      <c r="B793" s="108" t="s">
        <v>4503</v>
      </c>
      <c r="C793" s="174">
        <v>1.9537516342589232E-05</v>
      </c>
      <c r="D793" s="111">
        <v>10</v>
      </c>
      <c r="E793" s="112">
        <v>140.2658</v>
      </c>
      <c r="F793" s="110" t="s">
        <v>1242</v>
      </c>
      <c r="H793" s="108" t="s">
        <v>1611</v>
      </c>
      <c r="I793" s="175" t="s">
        <v>404</v>
      </c>
    </row>
    <row r="794" spans="1:9" ht="12.75">
      <c r="A794" s="108" t="s">
        <v>4481</v>
      </c>
      <c r="B794" s="108" t="s">
        <v>4482</v>
      </c>
      <c r="C794" s="174">
        <v>1.167106172167873E-05</v>
      </c>
      <c r="D794" s="111">
        <v>10</v>
      </c>
      <c r="E794" s="112">
        <v>140.2658</v>
      </c>
      <c r="I794" s="175" t="s">
        <v>404</v>
      </c>
    </row>
    <row r="795" spans="1:9" ht="12.75">
      <c r="A795" s="108" t="s">
        <v>4504</v>
      </c>
      <c r="B795" s="108" t="s">
        <v>4505</v>
      </c>
      <c r="C795" s="174">
        <v>1.1022669403807691E-05</v>
      </c>
      <c r="D795" s="111">
        <v>10</v>
      </c>
      <c r="E795" s="112">
        <v>140.2658</v>
      </c>
      <c r="I795" s="175" t="s">
        <v>404</v>
      </c>
    </row>
    <row r="796" spans="1:9" ht="12.75">
      <c r="A796" s="108" t="s">
        <v>4506</v>
      </c>
      <c r="B796" s="108" t="s">
        <v>4507</v>
      </c>
      <c r="C796" s="174">
        <v>7.132315496581447E-06</v>
      </c>
      <c r="D796" s="111">
        <v>10</v>
      </c>
      <c r="E796" s="112">
        <v>140.2658</v>
      </c>
      <c r="I796" s="175" t="s">
        <v>404</v>
      </c>
    </row>
    <row r="797" spans="1:9" ht="12.75">
      <c r="A797" s="108" t="s">
        <v>4489</v>
      </c>
      <c r="B797" s="108" t="s">
        <v>4490</v>
      </c>
      <c r="C797" s="174">
        <v>4.538746225097285E-06</v>
      </c>
      <c r="D797" s="111">
        <v>10</v>
      </c>
      <c r="E797" s="112">
        <v>140.2658</v>
      </c>
      <c r="I797" s="175" t="s">
        <v>404</v>
      </c>
    </row>
    <row r="798" spans="1:9" ht="12.75">
      <c r="A798" s="108" t="s">
        <v>4508</v>
      </c>
      <c r="B798" s="108" t="s">
        <v>2139</v>
      </c>
      <c r="C798" s="174">
        <v>3.890353907226244E-06</v>
      </c>
      <c r="D798" s="111">
        <v>10</v>
      </c>
      <c r="E798" s="112">
        <v>140.2658</v>
      </c>
      <c r="I798" s="175" t="s">
        <v>404</v>
      </c>
    </row>
    <row r="799" spans="1:9" ht="12.75">
      <c r="A799" s="108" t="s">
        <v>4487</v>
      </c>
      <c r="B799" s="108" t="s">
        <v>4488</v>
      </c>
      <c r="C799" s="174">
        <v>3.890353907226244E-06</v>
      </c>
      <c r="D799" s="111">
        <v>10</v>
      </c>
      <c r="E799" s="112">
        <v>140.2658</v>
      </c>
      <c r="I799" s="175" t="s">
        <v>404</v>
      </c>
    </row>
    <row r="800" spans="1:9" ht="12.75">
      <c r="A800" s="108" t="s">
        <v>2140</v>
      </c>
      <c r="B800" s="108" t="s">
        <v>2141</v>
      </c>
      <c r="C800" s="174">
        <v>1.2967846357420812E-06</v>
      </c>
      <c r="D800" s="111">
        <v>10</v>
      </c>
      <c r="E800" s="112">
        <v>140.2658</v>
      </c>
      <c r="F800" s="110" t="s">
        <v>1242</v>
      </c>
      <c r="H800" s="108" t="s">
        <v>4824</v>
      </c>
      <c r="I800" s="175" t="s">
        <v>404</v>
      </c>
    </row>
    <row r="801" spans="1:9" ht="12.75">
      <c r="A801" s="108" t="s">
        <v>4472</v>
      </c>
      <c r="B801" s="108" t="s">
        <v>4473</v>
      </c>
      <c r="C801" s="174">
        <v>6.483923178710406E-07</v>
      </c>
      <c r="D801" s="111">
        <v>10</v>
      </c>
      <c r="E801" s="112">
        <v>140.2658</v>
      </c>
      <c r="F801" s="110" t="s">
        <v>1242</v>
      </c>
      <c r="H801" s="108" t="s">
        <v>4474</v>
      </c>
      <c r="I801" s="175" t="s">
        <v>404</v>
      </c>
    </row>
    <row r="802" spans="1:9" ht="12.75">
      <c r="A802" s="108" t="s">
        <v>4825</v>
      </c>
      <c r="B802" s="108" t="s">
        <v>4826</v>
      </c>
      <c r="C802" s="174">
        <v>3.992017869225973E-07</v>
      </c>
      <c r="D802" s="111">
        <v>10</v>
      </c>
      <c r="E802" s="112">
        <v>140.2658</v>
      </c>
      <c r="I802" s="175" t="s">
        <v>404</v>
      </c>
    </row>
    <row r="803" spans="1:9" ht="12.75">
      <c r="A803" s="108" t="s">
        <v>4827</v>
      </c>
      <c r="B803" s="108" t="s">
        <v>4828</v>
      </c>
      <c r="C803" s="174">
        <v>3.992017869225973E-07</v>
      </c>
      <c r="D803" s="111">
        <v>10</v>
      </c>
      <c r="E803" s="112">
        <v>140.2658</v>
      </c>
      <c r="I803" s="175" t="s">
        <v>404</v>
      </c>
    </row>
    <row r="804" spans="1:9" ht="12.75">
      <c r="A804" s="108" t="s">
        <v>4829</v>
      </c>
      <c r="B804" s="108" t="s">
        <v>4830</v>
      </c>
      <c r="C804" s="174">
        <v>9.285580106737702E-08</v>
      </c>
      <c r="D804" s="111">
        <v>10</v>
      </c>
      <c r="E804" s="112">
        <v>140.2658</v>
      </c>
      <c r="F804" s="110" t="s">
        <v>1246</v>
      </c>
      <c r="H804" s="108" t="s">
        <v>4831</v>
      </c>
      <c r="I804" s="175" t="s">
        <v>404</v>
      </c>
    </row>
    <row r="805" spans="1:9" ht="12.75">
      <c r="A805" s="108" t="s">
        <v>4832</v>
      </c>
      <c r="B805" s="108" t="s">
        <v>4833</v>
      </c>
      <c r="C805" s="174">
        <v>9.285580106737702E-08</v>
      </c>
      <c r="D805" s="111">
        <v>10</v>
      </c>
      <c r="E805" s="112">
        <v>140.2658</v>
      </c>
      <c r="I805" s="175" t="s">
        <v>404</v>
      </c>
    </row>
    <row r="806" spans="1:9" ht="12.75">
      <c r="A806" s="108" t="s">
        <v>4857</v>
      </c>
      <c r="B806" s="108" t="s">
        <v>4858</v>
      </c>
      <c r="C806" s="174">
        <v>0.00010858513650649622</v>
      </c>
      <c r="D806" s="111">
        <v>10</v>
      </c>
      <c r="E806" s="112">
        <v>142.28168</v>
      </c>
      <c r="F806" s="110" t="s">
        <v>1242</v>
      </c>
      <c r="H806" s="108" t="s">
        <v>5739</v>
      </c>
      <c r="I806" s="175" t="s">
        <v>404</v>
      </c>
    </row>
    <row r="807" spans="1:9" ht="12.75">
      <c r="A807" s="108" t="s">
        <v>4859</v>
      </c>
      <c r="B807" s="108" t="s">
        <v>3574</v>
      </c>
      <c r="C807" s="174">
        <v>9.89759937506342E-05</v>
      </c>
      <c r="D807" s="111">
        <v>10</v>
      </c>
      <c r="E807" s="112">
        <v>142.28168</v>
      </c>
      <c r="F807" s="110" t="s">
        <v>1242</v>
      </c>
      <c r="H807" s="108" t="s">
        <v>3575</v>
      </c>
      <c r="I807" s="175" t="s">
        <v>404</v>
      </c>
    </row>
    <row r="808" spans="1:9" ht="12.75">
      <c r="A808" s="108" t="s">
        <v>4841</v>
      </c>
      <c r="B808" s="108" t="s">
        <v>3565</v>
      </c>
      <c r="C808" s="174">
        <v>8.501578932658003E-05</v>
      </c>
      <c r="D808" s="111">
        <v>10</v>
      </c>
      <c r="E808" s="112">
        <v>142.28168</v>
      </c>
      <c r="F808" s="110" t="s">
        <v>1242</v>
      </c>
      <c r="H808" s="108" t="s">
        <v>3566</v>
      </c>
      <c r="I808" s="175" t="s">
        <v>404</v>
      </c>
    </row>
    <row r="809" spans="1:9" ht="12.75">
      <c r="A809" s="108" t="s">
        <v>4860</v>
      </c>
      <c r="B809" s="108" t="s">
        <v>3556</v>
      </c>
      <c r="C809" s="174">
        <v>7.303374181723091E-05</v>
      </c>
      <c r="D809" s="111">
        <v>10</v>
      </c>
      <c r="E809" s="112">
        <v>142.28168</v>
      </c>
      <c r="F809" s="110" t="s">
        <v>1242</v>
      </c>
      <c r="H809" s="108" t="s">
        <v>3557</v>
      </c>
      <c r="I809" s="175" t="s">
        <v>404</v>
      </c>
    </row>
    <row r="810" spans="1:9" ht="12.75">
      <c r="A810" s="108" t="s">
        <v>4861</v>
      </c>
      <c r="B810" s="108" t="s">
        <v>4862</v>
      </c>
      <c r="C810" s="174">
        <v>6.643503897924374E-05</v>
      </c>
      <c r="D810" s="111">
        <v>10</v>
      </c>
      <c r="E810" s="112">
        <v>142.28168</v>
      </c>
      <c r="F810" s="110" t="s">
        <v>1242</v>
      </c>
      <c r="H810" s="108" t="s">
        <v>5749</v>
      </c>
      <c r="I810" s="175" t="s">
        <v>404</v>
      </c>
    </row>
    <row r="811" spans="1:9" ht="12.75">
      <c r="A811" s="108" t="s">
        <v>4847</v>
      </c>
      <c r="B811" s="108" t="s">
        <v>3577</v>
      </c>
      <c r="C811" s="174">
        <v>5.9784307657635495E-05</v>
      </c>
      <c r="D811" s="111">
        <v>10</v>
      </c>
      <c r="E811" s="112">
        <v>142.28168</v>
      </c>
      <c r="F811" s="110" t="s">
        <v>1242</v>
      </c>
      <c r="H811" s="108" t="s">
        <v>5132</v>
      </c>
      <c r="I811" s="175" t="s">
        <v>404</v>
      </c>
    </row>
    <row r="812" spans="1:9" ht="12.75">
      <c r="A812" s="108" t="s">
        <v>4863</v>
      </c>
      <c r="B812" s="108" t="s">
        <v>3562</v>
      </c>
      <c r="C812" s="174">
        <v>5.534376609611458E-05</v>
      </c>
      <c r="D812" s="111">
        <v>10</v>
      </c>
      <c r="E812" s="112">
        <v>142.28168</v>
      </c>
      <c r="F812" s="110" t="s">
        <v>1242</v>
      </c>
      <c r="H812" s="108" t="s">
        <v>3563</v>
      </c>
      <c r="I812" s="175" t="s">
        <v>404</v>
      </c>
    </row>
    <row r="813" spans="1:9" ht="12.75">
      <c r="A813" s="108" t="s">
        <v>4864</v>
      </c>
      <c r="B813" s="108" t="s">
        <v>4865</v>
      </c>
      <c r="C813" s="174">
        <v>2.6817003009244727E-05</v>
      </c>
      <c r="D813" s="111">
        <v>10</v>
      </c>
      <c r="E813" s="112">
        <v>142.28168</v>
      </c>
      <c r="I813" s="175" t="s">
        <v>404</v>
      </c>
    </row>
    <row r="814" spans="1:9" ht="12.75">
      <c r="A814" s="108" t="s">
        <v>5608</v>
      </c>
      <c r="B814" s="108" t="s">
        <v>5609</v>
      </c>
      <c r="C814" s="174">
        <v>1.2319454039549771E-05</v>
      </c>
      <c r="D814" s="111">
        <v>10</v>
      </c>
      <c r="E814" s="112">
        <v>142.28168</v>
      </c>
      <c r="F814" s="110" t="s">
        <v>1242</v>
      </c>
      <c r="H814" s="108" t="s">
        <v>5135</v>
      </c>
      <c r="I814" s="175" t="s">
        <v>404</v>
      </c>
    </row>
    <row r="815" spans="1:9" ht="12.75">
      <c r="A815" s="108" t="s">
        <v>5610</v>
      </c>
      <c r="B815" s="108" t="s">
        <v>5611</v>
      </c>
      <c r="C815" s="174">
        <v>1.2319454039549771E-05</v>
      </c>
      <c r="D815" s="111">
        <v>10</v>
      </c>
      <c r="E815" s="112">
        <v>142.28168</v>
      </c>
      <c r="F815" s="110" t="s">
        <v>1242</v>
      </c>
      <c r="H815" s="108" t="s">
        <v>5612</v>
      </c>
      <c r="I815" s="175" t="s">
        <v>404</v>
      </c>
    </row>
    <row r="816" spans="1:9" ht="12.75">
      <c r="A816" s="108" t="s">
        <v>5613</v>
      </c>
      <c r="B816" s="108" t="s">
        <v>5614</v>
      </c>
      <c r="C816" s="174">
        <v>8.429100132323528E-06</v>
      </c>
      <c r="D816" s="111">
        <v>10</v>
      </c>
      <c r="E816" s="112">
        <v>142.28168</v>
      </c>
      <c r="F816" s="110" t="s">
        <v>1242</v>
      </c>
      <c r="H816" s="108" t="s">
        <v>5615</v>
      </c>
      <c r="I816" s="175" t="s">
        <v>404</v>
      </c>
    </row>
    <row r="817" spans="1:9" ht="12.75">
      <c r="A817" s="108" t="s">
        <v>4838</v>
      </c>
      <c r="B817" s="108" t="s">
        <v>4839</v>
      </c>
      <c r="C817" s="174">
        <v>7.937695286197815E-06</v>
      </c>
      <c r="D817" s="111">
        <v>10</v>
      </c>
      <c r="E817" s="112">
        <v>142.28168</v>
      </c>
      <c r="F817" s="110" t="s">
        <v>1242</v>
      </c>
      <c r="H817" s="108" t="s">
        <v>4840</v>
      </c>
      <c r="I817" s="175" t="s">
        <v>404</v>
      </c>
    </row>
    <row r="818" spans="1:9" ht="12.75">
      <c r="A818" s="108" t="s">
        <v>4848</v>
      </c>
      <c r="B818" s="108" t="s">
        <v>4849</v>
      </c>
      <c r="C818" s="174">
        <v>7.780707814452488E-06</v>
      </c>
      <c r="D818" s="111">
        <v>10</v>
      </c>
      <c r="E818" s="112">
        <v>142.28168</v>
      </c>
      <c r="F818" s="110" t="s">
        <v>1242</v>
      </c>
      <c r="H818" s="108" t="s">
        <v>4850</v>
      </c>
      <c r="I818" s="175" t="s">
        <v>404</v>
      </c>
    </row>
    <row r="819" spans="1:9" ht="12.75">
      <c r="A819" s="108" t="s">
        <v>5616</v>
      </c>
      <c r="B819" s="108" t="s">
        <v>5617</v>
      </c>
      <c r="C819" s="174">
        <v>7.132315496581447E-06</v>
      </c>
      <c r="D819" s="111">
        <v>10</v>
      </c>
      <c r="E819" s="112">
        <v>142.28168</v>
      </c>
      <c r="F819" s="110" t="s">
        <v>1242</v>
      </c>
      <c r="H819" s="108" t="s">
        <v>5618</v>
      </c>
      <c r="I819" s="175" t="s">
        <v>404</v>
      </c>
    </row>
    <row r="820" spans="1:9" ht="12.75">
      <c r="A820" s="108" t="s">
        <v>5619</v>
      </c>
      <c r="B820" s="108" t="s">
        <v>5620</v>
      </c>
      <c r="C820" s="174">
        <v>6.419021395928444E-06</v>
      </c>
      <c r="D820" s="111">
        <v>10</v>
      </c>
      <c r="E820" s="112">
        <v>142.28168</v>
      </c>
      <c r="F820" s="110" t="s">
        <v>1242</v>
      </c>
      <c r="H820" s="108" t="s">
        <v>5621</v>
      </c>
      <c r="I820" s="175" t="s">
        <v>404</v>
      </c>
    </row>
    <row r="821" spans="1:9" ht="12.75">
      <c r="A821" s="108" t="s">
        <v>5622</v>
      </c>
      <c r="B821" s="108" t="s">
        <v>5623</v>
      </c>
      <c r="C821" s="174">
        <v>5.199924859773114E-06</v>
      </c>
      <c r="D821" s="111">
        <v>10</v>
      </c>
      <c r="E821" s="112">
        <v>142.28168</v>
      </c>
      <c r="F821" s="110" t="s">
        <v>1242</v>
      </c>
      <c r="H821" s="108" t="s">
        <v>5624</v>
      </c>
      <c r="I821" s="175" t="s">
        <v>404</v>
      </c>
    </row>
    <row r="822" spans="1:9" ht="12.75">
      <c r="A822" s="108" t="s">
        <v>5622</v>
      </c>
      <c r="B822" s="108" t="s">
        <v>5623</v>
      </c>
      <c r="C822" s="174">
        <v>3.890353907226244E-06</v>
      </c>
      <c r="D822" s="111">
        <v>10</v>
      </c>
      <c r="E822" s="112">
        <v>142.28168</v>
      </c>
      <c r="F822" s="110" t="s">
        <v>1242</v>
      </c>
      <c r="H822" s="108" t="s">
        <v>5624</v>
      </c>
      <c r="I822" s="175" t="s">
        <v>404</v>
      </c>
    </row>
    <row r="823" spans="1:9" ht="12.75">
      <c r="A823" s="108" t="s">
        <v>5625</v>
      </c>
      <c r="B823" s="108" t="s">
        <v>5626</v>
      </c>
      <c r="C823" s="174">
        <v>2.3587646674691106E-06</v>
      </c>
      <c r="D823" s="111">
        <v>10</v>
      </c>
      <c r="E823" s="112">
        <v>142.28168</v>
      </c>
      <c r="F823" s="110" t="s">
        <v>1242</v>
      </c>
      <c r="H823" s="108" t="s">
        <v>5627</v>
      </c>
      <c r="I823" s="175" t="s">
        <v>404</v>
      </c>
    </row>
    <row r="824" spans="1:9" ht="12.75">
      <c r="A824" s="108" t="s">
        <v>5613</v>
      </c>
      <c r="B824" s="108" t="s">
        <v>5614</v>
      </c>
      <c r="C824" s="174">
        <v>1.980923756104043E-06</v>
      </c>
      <c r="D824" s="111">
        <v>10</v>
      </c>
      <c r="E824" s="112">
        <v>142.28168</v>
      </c>
      <c r="F824" s="110" t="s">
        <v>1242</v>
      </c>
      <c r="H824" s="108" t="s">
        <v>5615</v>
      </c>
      <c r="I824" s="175" t="s">
        <v>404</v>
      </c>
    </row>
    <row r="825" spans="1:9" ht="12.75">
      <c r="A825" s="108" t="s">
        <v>5619</v>
      </c>
      <c r="B825" s="108" t="s">
        <v>5620</v>
      </c>
      <c r="C825" s="174">
        <v>1.980923756104043E-06</v>
      </c>
      <c r="D825" s="111">
        <v>10</v>
      </c>
      <c r="E825" s="112">
        <v>142.28168</v>
      </c>
      <c r="F825" s="110" t="s">
        <v>1242</v>
      </c>
      <c r="H825" s="108" t="s">
        <v>5621</v>
      </c>
      <c r="I825" s="175" t="s">
        <v>404</v>
      </c>
    </row>
    <row r="826" spans="1:9" ht="12.75">
      <c r="A826" s="108" t="s">
        <v>5628</v>
      </c>
      <c r="B826" s="108" t="s">
        <v>5629</v>
      </c>
      <c r="C826" s="174">
        <v>1.6662913062657804E-06</v>
      </c>
      <c r="D826" s="111">
        <v>10</v>
      </c>
      <c r="E826" s="112">
        <v>142.28168</v>
      </c>
      <c r="I826" s="175" t="s">
        <v>404</v>
      </c>
    </row>
    <row r="827" spans="1:9" ht="12.75">
      <c r="A827" s="108" t="s">
        <v>4842</v>
      </c>
      <c r="B827" s="108" t="s">
        <v>4843</v>
      </c>
      <c r="C827" s="174">
        <v>1.582581471454396E-06</v>
      </c>
      <c r="D827" s="111">
        <v>10</v>
      </c>
      <c r="E827" s="112">
        <v>142.28168</v>
      </c>
      <c r="F827" s="110" t="s">
        <v>1242</v>
      </c>
      <c r="H827" s="108" t="s">
        <v>4844</v>
      </c>
      <c r="I827" s="175" t="s">
        <v>404</v>
      </c>
    </row>
    <row r="828" spans="1:9" ht="12.75">
      <c r="A828" s="108" t="s">
        <v>5630</v>
      </c>
      <c r="B828" s="108" t="s">
        <v>5631</v>
      </c>
      <c r="C828" s="174">
        <v>1.2967846357420812E-06</v>
      </c>
      <c r="D828" s="111">
        <v>10</v>
      </c>
      <c r="E828" s="112">
        <v>142.28168</v>
      </c>
      <c r="F828" s="110" t="s">
        <v>1242</v>
      </c>
      <c r="H828" s="108" t="s">
        <v>5632</v>
      </c>
      <c r="I828" s="175" t="s">
        <v>404</v>
      </c>
    </row>
    <row r="829" spans="1:9" ht="12.75">
      <c r="A829" s="108" t="s">
        <v>5633</v>
      </c>
      <c r="B829" s="108" t="s">
        <v>5634</v>
      </c>
      <c r="C829" s="174">
        <v>1.2967846357420812E-06</v>
      </c>
      <c r="D829" s="111">
        <v>10</v>
      </c>
      <c r="E829" s="112">
        <v>142.28168</v>
      </c>
      <c r="F829" s="110" t="s">
        <v>1242</v>
      </c>
      <c r="H829" s="108" t="s">
        <v>5635</v>
      </c>
      <c r="I829" s="175" t="s">
        <v>404</v>
      </c>
    </row>
    <row r="830" spans="1:9" ht="12.75">
      <c r="A830" s="108" t="s">
        <v>5636</v>
      </c>
      <c r="B830" s="108" t="s">
        <v>5637</v>
      </c>
      <c r="C830" s="174">
        <v>1.7997980098603852E-05</v>
      </c>
      <c r="D830" s="111">
        <v>10</v>
      </c>
      <c r="E830" s="112">
        <v>150.21756000000002</v>
      </c>
      <c r="F830" s="110" t="s">
        <v>6475</v>
      </c>
      <c r="H830" s="108" t="s">
        <v>5638</v>
      </c>
      <c r="I830" s="175" t="s">
        <v>404</v>
      </c>
    </row>
    <row r="831" spans="1:9" ht="12.75">
      <c r="A831" s="108" t="s">
        <v>5639</v>
      </c>
      <c r="B831" s="108" t="s">
        <v>5640</v>
      </c>
      <c r="C831" s="174">
        <v>1.999775566511539E-06</v>
      </c>
      <c r="D831" s="111">
        <v>10</v>
      </c>
      <c r="E831" s="112">
        <v>150.21756000000002</v>
      </c>
      <c r="F831" s="110" t="s">
        <v>6475</v>
      </c>
      <c r="H831" s="108" t="s">
        <v>5641</v>
      </c>
      <c r="I831" s="175" t="s">
        <v>404</v>
      </c>
    </row>
    <row r="832" spans="1:9" ht="12.75">
      <c r="A832" s="108" t="s">
        <v>5642</v>
      </c>
      <c r="B832" s="108" t="s">
        <v>5643</v>
      </c>
      <c r="C832" s="174">
        <v>2.3307717611023703E-05</v>
      </c>
      <c r="D832" s="111">
        <v>10</v>
      </c>
      <c r="E832" s="112">
        <v>152.23344</v>
      </c>
      <c r="F832" s="110" t="s">
        <v>6492</v>
      </c>
      <c r="H832" s="108" t="s">
        <v>5644</v>
      </c>
      <c r="I832" s="175" t="s">
        <v>404</v>
      </c>
    </row>
    <row r="833" spans="1:9" ht="12.75">
      <c r="A833" s="108" t="s">
        <v>5645</v>
      </c>
      <c r="B833" s="108" t="s">
        <v>5646</v>
      </c>
      <c r="C833" s="174">
        <v>0.0001472475653296706</v>
      </c>
      <c r="D833" s="111">
        <v>10</v>
      </c>
      <c r="E833" s="112">
        <v>154.24932</v>
      </c>
      <c r="F833" s="110" t="s">
        <v>6492</v>
      </c>
      <c r="H833" s="108" t="s">
        <v>5647</v>
      </c>
      <c r="I833" s="175" t="s">
        <v>404</v>
      </c>
    </row>
    <row r="834" spans="1:9" ht="12.75">
      <c r="A834" s="108" t="s">
        <v>5648</v>
      </c>
      <c r="B834" s="108" t="s">
        <v>5649</v>
      </c>
      <c r="C834" s="174">
        <v>4.112298748178115E-05</v>
      </c>
      <c r="D834" s="111">
        <v>10</v>
      </c>
      <c r="E834" s="112">
        <v>154.24932</v>
      </c>
      <c r="F834" s="110" t="s">
        <v>6498</v>
      </c>
      <c r="H834" s="108" t="s">
        <v>5650</v>
      </c>
      <c r="I834" s="175" t="s">
        <v>404</v>
      </c>
    </row>
    <row r="835" spans="1:9" ht="12.75">
      <c r="A835" s="108" t="s">
        <v>5651</v>
      </c>
      <c r="B835" s="108" t="s">
        <v>5652</v>
      </c>
      <c r="C835" s="174">
        <v>1.3125515948310147E-05</v>
      </c>
      <c r="D835" s="111">
        <v>10</v>
      </c>
      <c r="E835" s="112">
        <v>154.24932</v>
      </c>
      <c r="F835" s="110" t="s">
        <v>6490</v>
      </c>
      <c r="H835" s="108" t="s">
        <v>5653</v>
      </c>
      <c r="I835" s="175" t="s">
        <v>404</v>
      </c>
    </row>
    <row r="836" spans="1:9" ht="12.75">
      <c r="A836" s="108" t="s">
        <v>5654</v>
      </c>
      <c r="B836" s="108" t="s">
        <v>5655</v>
      </c>
      <c r="C836" s="174">
        <v>2.5873580062065256E-08</v>
      </c>
      <c r="D836" s="111">
        <v>10</v>
      </c>
      <c r="E836" s="112">
        <v>154.24932</v>
      </c>
      <c r="F836" s="110" t="s">
        <v>6491</v>
      </c>
      <c r="H836" s="108" t="s">
        <v>5656</v>
      </c>
      <c r="I836" s="175" t="s">
        <v>404</v>
      </c>
    </row>
    <row r="837" spans="1:9" ht="12.75">
      <c r="A837" s="108" t="s">
        <v>5657</v>
      </c>
      <c r="B837" s="108" t="s">
        <v>5658</v>
      </c>
      <c r="C837" s="174">
        <v>5.062625952198638E-07</v>
      </c>
      <c r="D837" s="111">
        <v>10</v>
      </c>
      <c r="E837" s="112">
        <v>156.18392</v>
      </c>
      <c r="F837" s="110" t="s">
        <v>6496</v>
      </c>
      <c r="H837" s="108" t="s">
        <v>5659</v>
      </c>
      <c r="I837" s="175" t="s">
        <v>404</v>
      </c>
    </row>
    <row r="838" spans="1:9" ht="12.75">
      <c r="A838" s="108" t="s">
        <v>5664</v>
      </c>
      <c r="B838" s="108" t="s">
        <v>2273</v>
      </c>
      <c r="C838" s="174">
        <v>6.896556052333909E-05</v>
      </c>
      <c r="D838" s="111">
        <v>10</v>
      </c>
      <c r="E838" s="112">
        <v>156.26520000000002</v>
      </c>
      <c r="F838" s="110" t="s">
        <v>6490</v>
      </c>
      <c r="H838" s="108" t="s">
        <v>5665</v>
      </c>
      <c r="I838" s="175" t="s">
        <v>404</v>
      </c>
    </row>
    <row r="839" spans="1:9" ht="12.75">
      <c r="A839" s="108" t="s">
        <v>5666</v>
      </c>
      <c r="B839" s="108" t="s">
        <v>3186</v>
      </c>
      <c r="C839" s="174">
        <v>1.557395513893274E-05</v>
      </c>
      <c r="D839" s="111">
        <v>10</v>
      </c>
      <c r="E839" s="112">
        <v>156.26520000000002</v>
      </c>
      <c r="F839" s="110" t="s">
        <v>6492</v>
      </c>
      <c r="H839" s="108" t="s">
        <v>3187</v>
      </c>
      <c r="I839" s="175" t="s">
        <v>404</v>
      </c>
    </row>
    <row r="840" spans="1:9" ht="12.75">
      <c r="A840" s="108" t="s">
        <v>5667</v>
      </c>
      <c r="B840" s="108" t="s">
        <v>5668</v>
      </c>
      <c r="C840" s="174">
        <v>5.062625952198638E-07</v>
      </c>
      <c r="D840" s="111">
        <v>10</v>
      </c>
      <c r="E840" s="112">
        <v>162.23156</v>
      </c>
      <c r="F840" s="110" t="s">
        <v>6496</v>
      </c>
      <c r="H840" s="108" t="s">
        <v>5669</v>
      </c>
      <c r="I840" s="175" t="s">
        <v>404</v>
      </c>
    </row>
    <row r="841" spans="1:9" ht="12.75">
      <c r="A841" s="108" t="s">
        <v>5670</v>
      </c>
      <c r="B841" s="108" t="s">
        <v>5671</v>
      </c>
      <c r="C841" s="174">
        <v>5.195394962158895E-06</v>
      </c>
      <c r="D841" s="111">
        <v>10</v>
      </c>
      <c r="E841" s="112">
        <v>170.24872</v>
      </c>
      <c r="I841" s="175" t="s">
        <v>404</v>
      </c>
    </row>
    <row r="842" spans="1:9" ht="12.75">
      <c r="A842" s="108" t="s">
        <v>5672</v>
      </c>
      <c r="B842" s="108" t="s">
        <v>5673</v>
      </c>
      <c r="C842" s="174">
        <v>9.546350385087117E-07</v>
      </c>
      <c r="D842" s="111">
        <v>10</v>
      </c>
      <c r="E842" s="112">
        <v>170.24872</v>
      </c>
      <c r="F842" s="110" t="s">
        <v>6490</v>
      </c>
      <c r="H842" s="108" t="s">
        <v>5674</v>
      </c>
      <c r="I842" s="175" t="s">
        <v>404</v>
      </c>
    </row>
    <row r="843" spans="1:9" ht="12.75">
      <c r="A843" s="108" t="s">
        <v>5675</v>
      </c>
      <c r="B843" s="108" t="s">
        <v>5676</v>
      </c>
      <c r="C843" s="174">
        <v>7.2456038507827354E-06</v>
      </c>
      <c r="D843" s="111">
        <v>10</v>
      </c>
      <c r="E843" s="112">
        <v>172.2646</v>
      </c>
      <c r="F843" s="110" t="s">
        <v>6490</v>
      </c>
      <c r="H843" s="108" t="s">
        <v>6425</v>
      </c>
      <c r="I843" s="175" t="s">
        <v>404</v>
      </c>
    </row>
    <row r="844" spans="1:9" ht="12.75">
      <c r="A844" s="108" t="s">
        <v>5677</v>
      </c>
      <c r="B844" s="108" t="s">
        <v>5678</v>
      </c>
      <c r="C844" s="174">
        <v>3.2331193043636157E-06</v>
      </c>
      <c r="D844" s="111">
        <v>10</v>
      </c>
      <c r="E844" s="112">
        <v>172.2646</v>
      </c>
      <c r="F844" s="110" t="s">
        <v>2880</v>
      </c>
      <c r="H844" s="108" t="s">
        <v>5679</v>
      </c>
      <c r="I844" s="175" t="s">
        <v>404</v>
      </c>
    </row>
    <row r="845" spans="1:9" ht="12.75">
      <c r="A845" s="108" t="s">
        <v>5680</v>
      </c>
      <c r="B845" s="108" t="s">
        <v>5681</v>
      </c>
      <c r="C845" s="174">
        <v>1.1341882278652453E-05</v>
      </c>
      <c r="D845" s="111">
        <v>10</v>
      </c>
      <c r="E845" s="112">
        <v>174.28047999999998</v>
      </c>
      <c r="F845" s="110" t="s">
        <v>6491</v>
      </c>
      <c r="H845" s="108" t="s">
        <v>2713</v>
      </c>
      <c r="I845" s="175" t="s">
        <v>404</v>
      </c>
    </row>
    <row r="846" spans="1:9" ht="12.75">
      <c r="A846" s="108" t="s">
        <v>5141</v>
      </c>
      <c r="B846" s="108" t="s">
        <v>5142</v>
      </c>
      <c r="C846" s="174">
        <v>8.613063899819101E-06</v>
      </c>
      <c r="D846" s="111">
        <v>10</v>
      </c>
      <c r="E846" s="112">
        <v>194.184</v>
      </c>
      <c r="F846" s="110" t="s">
        <v>6467</v>
      </c>
      <c r="H846" s="108" t="s">
        <v>5143</v>
      </c>
      <c r="I846" s="175" t="s">
        <v>404</v>
      </c>
    </row>
    <row r="847" spans="1:9" ht="12.75">
      <c r="A847" s="108" t="s">
        <v>5144</v>
      </c>
      <c r="B847" s="108" t="s">
        <v>5145</v>
      </c>
      <c r="C847" s="174">
        <v>7.626313639181161E-05</v>
      </c>
      <c r="D847" s="111">
        <v>10</v>
      </c>
      <c r="E847" s="112">
        <v>203.34484</v>
      </c>
      <c r="F847" s="110" t="s">
        <v>6487</v>
      </c>
      <c r="H847" s="108" t="s">
        <v>5146</v>
      </c>
      <c r="I847" s="175" t="s">
        <v>404</v>
      </c>
    </row>
    <row r="848" spans="1:9" ht="12.75">
      <c r="A848" s="108" t="s">
        <v>5147</v>
      </c>
      <c r="B848" s="108" t="s">
        <v>5148</v>
      </c>
      <c r="C848" s="174">
        <v>7.003781223308658E-06</v>
      </c>
      <c r="D848" s="111">
        <v>10</v>
      </c>
      <c r="E848" s="112">
        <v>204.26340000000002</v>
      </c>
      <c r="F848" s="110" t="s">
        <v>6491</v>
      </c>
      <c r="H848" s="108" t="s">
        <v>265</v>
      </c>
      <c r="I848" s="175" t="s">
        <v>404</v>
      </c>
    </row>
    <row r="849" spans="1:9" ht="12.75">
      <c r="A849" s="108" t="s">
        <v>5149</v>
      </c>
      <c r="B849" s="108" t="s">
        <v>5150</v>
      </c>
      <c r="C849" s="174">
        <v>0.00012608497052261818</v>
      </c>
      <c r="D849" s="111">
        <v>10</v>
      </c>
      <c r="E849" s="112">
        <v>206.27928</v>
      </c>
      <c r="F849" s="110" t="s">
        <v>6491</v>
      </c>
      <c r="G849" s="110" t="s">
        <v>2723</v>
      </c>
      <c r="H849" s="108" t="s">
        <v>5151</v>
      </c>
      <c r="I849" s="175" t="s">
        <v>404</v>
      </c>
    </row>
    <row r="850" spans="1:9" ht="12.75">
      <c r="A850" s="108" t="s">
        <v>5152</v>
      </c>
      <c r="B850" s="108" t="s">
        <v>5153</v>
      </c>
      <c r="C850" s="174">
        <v>9.039086273241979E-07</v>
      </c>
      <c r="D850" s="111">
        <v>10</v>
      </c>
      <c r="E850" s="112">
        <v>206.27928</v>
      </c>
      <c r="F850" s="110" t="s">
        <v>6491</v>
      </c>
      <c r="H850" s="108" t="s">
        <v>2722</v>
      </c>
      <c r="I850" s="175" t="s">
        <v>404</v>
      </c>
    </row>
    <row r="851" spans="1:9" ht="12.75">
      <c r="A851" s="108" t="s">
        <v>5154</v>
      </c>
      <c r="B851" s="108" t="s">
        <v>5155</v>
      </c>
      <c r="C851" s="174">
        <v>3.21189811361515E-05</v>
      </c>
      <c r="D851" s="111">
        <v>11</v>
      </c>
      <c r="E851" s="112">
        <v>142.1971</v>
      </c>
      <c r="F851" s="110" t="s">
        <v>6468</v>
      </c>
      <c r="H851" s="108" t="s">
        <v>5156</v>
      </c>
      <c r="I851" s="175" t="s">
        <v>404</v>
      </c>
    </row>
    <row r="852" spans="1:9" ht="12.75">
      <c r="A852" s="108" t="s">
        <v>5157</v>
      </c>
      <c r="B852" s="108" t="s">
        <v>1541</v>
      </c>
      <c r="C852" s="174">
        <v>3.175271347023235E-05</v>
      </c>
      <c r="D852" s="111">
        <v>11</v>
      </c>
      <c r="E852" s="112">
        <v>142.1971</v>
      </c>
      <c r="F852" s="110" t="s">
        <v>6468</v>
      </c>
      <c r="H852" s="108" t="s">
        <v>5158</v>
      </c>
      <c r="I852" s="175" t="s">
        <v>404</v>
      </c>
    </row>
    <row r="853" spans="1:9" ht="12.75">
      <c r="A853" s="108" t="s">
        <v>5159</v>
      </c>
      <c r="B853" s="108" t="s">
        <v>5160</v>
      </c>
      <c r="C853" s="174">
        <v>2.3444573666178023E-07</v>
      </c>
      <c r="D853" s="111">
        <v>11</v>
      </c>
      <c r="E853" s="112">
        <v>144.21298000000002</v>
      </c>
      <c r="I853" s="175" t="s">
        <v>404</v>
      </c>
    </row>
    <row r="854" spans="1:9" ht="12.75">
      <c r="A854" s="108" t="s">
        <v>5161</v>
      </c>
      <c r="B854" s="108" t="s">
        <v>5162</v>
      </c>
      <c r="C854" s="174">
        <v>0.000148122418030646</v>
      </c>
      <c r="D854" s="111">
        <v>11</v>
      </c>
      <c r="E854" s="112">
        <v>146.22886000000003</v>
      </c>
      <c r="F854" s="110" t="s">
        <v>1244</v>
      </c>
      <c r="G854" s="110" t="s">
        <v>5163</v>
      </c>
      <c r="H854" s="108" t="s">
        <v>5164</v>
      </c>
      <c r="I854" s="175" t="s">
        <v>404</v>
      </c>
    </row>
    <row r="855" spans="1:9" ht="12.75">
      <c r="A855" s="108" t="s">
        <v>5165</v>
      </c>
      <c r="B855" s="108" t="s">
        <v>5166</v>
      </c>
      <c r="C855" s="174">
        <v>0.000148122418030646</v>
      </c>
      <c r="D855" s="111">
        <v>11</v>
      </c>
      <c r="E855" s="112">
        <v>146.22886000000003</v>
      </c>
      <c r="I855" s="175" t="s">
        <v>404</v>
      </c>
    </row>
    <row r="856" spans="1:9" ht="12.75">
      <c r="A856" s="108" t="s">
        <v>5167</v>
      </c>
      <c r="B856" s="108" t="s">
        <v>5168</v>
      </c>
      <c r="C856" s="174">
        <v>0.00014670632885975537</v>
      </c>
      <c r="D856" s="111">
        <v>11</v>
      </c>
      <c r="E856" s="112">
        <v>146.22886000000003</v>
      </c>
      <c r="F856" s="110" t="s">
        <v>1244</v>
      </c>
      <c r="G856" s="110" t="s">
        <v>5169</v>
      </c>
      <c r="H856" s="108" t="s">
        <v>5170</v>
      </c>
      <c r="I856" s="175" t="s">
        <v>404</v>
      </c>
    </row>
    <row r="857" spans="1:9" ht="12.75">
      <c r="A857" s="108" t="s">
        <v>5171</v>
      </c>
      <c r="B857" s="108" t="s">
        <v>5172</v>
      </c>
      <c r="C857" s="174">
        <v>0.0001461617577311942</v>
      </c>
      <c r="D857" s="111">
        <v>11</v>
      </c>
      <c r="E857" s="112">
        <v>146.22886000000003</v>
      </c>
      <c r="F857" s="110" t="s">
        <v>1244</v>
      </c>
      <c r="G857" s="110" t="s">
        <v>5173</v>
      </c>
      <c r="H857" s="108" t="s">
        <v>5174</v>
      </c>
      <c r="I857" s="175" t="s">
        <v>404</v>
      </c>
    </row>
    <row r="858" spans="1:9" ht="12.75">
      <c r="A858" s="108" t="s">
        <v>5175</v>
      </c>
      <c r="B858" s="108" t="s">
        <v>5176</v>
      </c>
      <c r="C858" s="174">
        <v>0.00014317988495125941</v>
      </c>
      <c r="D858" s="111">
        <v>11</v>
      </c>
      <c r="E858" s="112">
        <v>146.22886000000003</v>
      </c>
      <c r="F858" s="110" t="s">
        <v>1244</v>
      </c>
      <c r="H858" s="108" t="s">
        <v>5177</v>
      </c>
      <c r="I858" s="175" t="s">
        <v>404</v>
      </c>
    </row>
    <row r="859" spans="1:9" ht="12.75">
      <c r="A859" s="108" t="s">
        <v>5178</v>
      </c>
      <c r="B859" s="108" t="s">
        <v>5179</v>
      </c>
      <c r="C859" s="174">
        <v>1.960660299451788E-06</v>
      </c>
      <c r="D859" s="111">
        <v>11</v>
      </c>
      <c r="E859" s="112">
        <v>146.22886000000003</v>
      </c>
      <c r="F859" s="110" t="s">
        <v>1244</v>
      </c>
      <c r="H859" s="108" t="s">
        <v>5180</v>
      </c>
      <c r="I859" s="175" t="s">
        <v>404</v>
      </c>
    </row>
    <row r="860" spans="1:9" ht="12.75">
      <c r="A860" s="108" t="s">
        <v>5181</v>
      </c>
      <c r="B860" s="108" t="s">
        <v>5182</v>
      </c>
      <c r="C860" s="174">
        <v>4.050433426178463E-05</v>
      </c>
      <c r="D860" s="111">
        <v>11</v>
      </c>
      <c r="E860" s="112">
        <v>148.24474</v>
      </c>
      <c r="F860" s="110" t="s">
        <v>1244</v>
      </c>
      <c r="H860" s="108" t="s">
        <v>2671</v>
      </c>
      <c r="I860" s="175" t="s">
        <v>404</v>
      </c>
    </row>
    <row r="861" spans="1:9" ht="12.75">
      <c r="A861" s="108" t="s">
        <v>5183</v>
      </c>
      <c r="B861" s="108" t="s">
        <v>5184</v>
      </c>
      <c r="C861" s="174">
        <v>3.1062127658605206E-05</v>
      </c>
      <c r="D861" s="111">
        <v>11</v>
      </c>
      <c r="E861" s="112">
        <v>148.24474</v>
      </c>
      <c r="I861" s="175" t="s">
        <v>404</v>
      </c>
    </row>
    <row r="862" spans="1:9" ht="12.75">
      <c r="A862" s="108" t="s">
        <v>5185</v>
      </c>
      <c r="B862" s="108" t="s">
        <v>5186</v>
      </c>
      <c r="C862" s="174">
        <v>1.8430543292613983E-05</v>
      </c>
      <c r="D862" s="111">
        <v>11</v>
      </c>
      <c r="E862" s="112">
        <v>148.24474</v>
      </c>
      <c r="I862" s="175" t="s">
        <v>404</v>
      </c>
    </row>
    <row r="863" spans="1:9" ht="12.75">
      <c r="A863" s="108" t="s">
        <v>5187</v>
      </c>
      <c r="B863" s="108" t="s">
        <v>5188</v>
      </c>
      <c r="C863" s="174">
        <v>1.5431590073714115E-05</v>
      </c>
      <c r="D863" s="111">
        <v>11</v>
      </c>
      <c r="E863" s="112">
        <v>148.24474</v>
      </c>
      <c r="F863" s="110" t="s">
        <v>1244</v>
      </c>
      <c r="H863" s="108" t="s">
        <v>5189</v>
      </c>
      <c r="I863" s="175" t="s">
        <v>404</v>
      </c>
    </row>
    <row r="864" spans="1:9" ht="12.75">
      <c r="A864" s="108" t="s">
        <v>5190</v>
      </c>
      <c r="B864" s="108" t="s">
        <v>4521</v>
      </c>
      <c r="C864" s="174">
        <v>1.5205130789841369E-05</v>
      </c>
      <c r="D864" s="111">
        <v>11</v>
      </c>
      <c r="E864" s="112">
        <v>148.24474</v>
      </c>
      <c r="I864" s="175" t="s">
        <v>404</v>
      </c>
    </row>
    <row r="865" spans="1:9" ht="12.75">
      <c r="A865" s="108" t="s">
        <v>5191</v>
      </c>
      <c r="B865" s="108" t="s">
        <v>5192</v>
      </c>
      <c r="C865" s="174">
        <v>1.4593794500072813E-05</v>
      </c>
      <c r="D865" s="111">
        <v>11</v>
      </c>
      <c r="E865" s="112">
        <v>148.24474</v>
      </c>
      <c r="I865" s="175" t="s">
        <v>404</v>
      </c>
    </row>
    <row r="866" spans="1:9" ht="12.75">
      <c r="A866" s="108" t="s">
        <v>5193</v>
      </c>
      <c r="B866" s="108" t="s">
        <v>5194</v>
      </c>
      <c r="C866" s="174">
        <v>1.167106172167873E-05</v>
      </c>
      <c r="D866" s="111">
        <v>11</v>
      </c>
      <c r="E866" s="112">
        <v>148.24474</v>
      </c>
      <c r="F866" s="110" t="s">
        <v>1244</v>
      </c>
      <c r="H866" s="108" t="s">
        <v>5195</v>
      </c>
      <c r="I866" s="175" t="s">
        <v>404</v>
      </c>
    </row>
    <row r="867" spans="1:9" ht="12.75">
      <c r="A867" s="108" t="s">
        <v>5196</v>
      </c>
      <c r="B867" s="108" t="s">
        <v>5197</v>
      </c>
      <c r="C867" s="174">
        <v>1.0633369524807515E-05</v>
      </c>
      <c r="D867" s="111">
        <v>11</v>
      </c>
      <c r="E867" s="112">
        <v>148.24474</v>
      </c>
      <c r="I867" s="175" t="s">
        <v>404</v>
      </c>
    </row>
    <row r="868" spans="1:9" ht="12.75">
      <c r="A868" s="108" t="s">
        <v>5198</v>
      </c>
      <c r="B868" s="108" t="s">
        <v>5199</v>
      </c>
      <c r="C868" s="174">
        <v>1.050427468336417E-05</v>
      </c>
      <c r="D868" s="111">
        <v>11</v>
      </c>
      <c r="E868" s="112">
        <v>148.24474</v>
      </c>
      <c r="F868" s="110" t="s">
        <v>1244</v>
      </c>
      <c r="H868" s="108" t="s">
        <v>5200</v>
      </c>
      <c r="I868" s="175" t="s">
        <v>404</v>
      </c>
    </row>
    <row r="869" spans="1:9" ht="12.75">
      <c r="A869" s="108" t="s">
        <v>5201</v>
      </c>
      <c r="B869" s="108" t="s">
        <v>5202</v>
      </c>
      <c r="C869" s="174">
        <v>4.874817454108566E-06</v>
      </c>
      <c r="D869" s="111">
        <v>11</v>
      </c>
      <c r="E869" s="112">
        <v>148.24474</v>
      </c>
      <c r="I869" s="175" t="s">
        <v>404</v>
      </c>
    </row>
    <row r="870" spans="1:9" ht="12.75">
      <c r="A870" s="108" t="s">
        <v>5203</v>
      </c>
      <c r="B870" s="108" t="s">
        <v>5204</v>
      </c>
      <c r="C870" s="174">
        <v>4.871887783226297E-06</v>
      </c>
      <c r="D870" s="111">
        <v>11</v>
      </c>
      <c r="E870" s="112">
        <v>148.24474</v>
      </c>
      <c r="I870" s="175" t="s">
        <v>404</v>
      </c>
    </row>
    <row r="871" spans="1:9" ht="12.75">
      <c r="A871" s="108" t="s">
        <v>5205</v>
      </c>
      <c r="B871" s="108" t="s">
        <v>5206</v>
      </c>
      <c r="C871" s="174">
        <v>4.871887783226297E-06</v>
      </c>
      <c r="D871" s="111">
        <v>11</v>
      </c>
      <c r="E871" s="112">
        <v>148.24474</v>
      </c>
      <c r="I871" s="175" t="s">
        <v>404</v>
      </c>
    </row>
    <row r="872" spans="1:9" ht="12.75">
      <c r="A872" s="108" t="s">
        <v>5207</v>
      </c>
      <c r="B872" s="108" t="s">
        <v>5208</v>
      </c>
      <c r="C872" s="174">
        <v>4.7875003411107375E-06</v>
      </c>
      <c r="D872" s="111">
        <v>11</v>
      </c>
      <c r="E872" s="112">
        <v>148.24474</v>
      </c>
      <c r="I872" s="175" t="s">
        <v>404</v>
      </c>
    </row>
    <row r="873" spans="1:9" ht="12.75">
      <c r="A873" s="108" t="s">
        <v>5185</v>
      </c>
      <c r="B873" s="108" t="s">
        <v>5186</v>
      </c>
      <c r="C873" s="174">
        <v>4.787128917906468E-06</v>
      </c>
      <c r="D873" s="111">
        <v>11</v>
      </c>
      <c r="E873" s="112">
        <v>148.24474</v>
      </c>
      <c r="I873" s="175" t="s">
        <v>404</v>
      </c>
    </row>
    <row r="874" spans="1:9" ht="12.75">
      <c r="A874" s="108" t="s">
        <v>5209</v>
      </c>
      <c r="B874" s="108" t="s">
        <v>5210</v>
      </c>
      <c r="C874" s="174">
        <v>3.2419615893552036E-06</v>
      </c>
      <c r="D874" s="111">
        <v>11</v>
      </c>
      <c r="E874" s="112">
        <v>148.24474</v>
      </c>
      <c r="F874" s="110" t="s">
        <v>1244</v>
      </c>
      <c r="H874" s="108" t="s">
        <v>5211</v>
      </c>
      <c r="I874" s="175" t="s">
        <v>404</v>
      </c>
    </row>
    <row r="875" spans="1:9" ht="12.75">
      <c r="A875" s="108" t="s">
        <v>5212</v>
      </c>
      <c r="B875" s="108" t="s">
        <v>5213</v>
      </c>
      <c r="C875" s="174">
        <v>2.431683402485864E-06</v>
      </c>
      <c r="D875" s="111">
        <v>11</v>
      </c>
      <c r="E875" s="112">
        <v>148.24474</v>
      </c>
      <c r="F875" s="110" t="s">
        <v>1243</v>
      </c>
      <c r="H875" s="108" t="s">
        <v>5214</v>
      </c>
      <c r="I875" s="175" t="s">
        <v>404</v>
      </c>
    </row>
    <row r="876" spans="1:9" ht="12.75">
      <c r="A876" s="108" t="s">
        <v>5207</v>
      </c>
      <c r="B876" s="108" t="s">
        <v>5208</v>
      </c>
      <c r="C876" s="174">
        <v>1.945176953613122E-06</v>
      </c>
      <c r="D876" s="111">
        <v>11</v>
      </c>
      <c r="E876" s="112">
        <v>148.24474</v>
      </c>
      <c r="I876" s="175" t="s">
        <v>404</v>
      </c>
    </row>
    <row r="877" spans="1:9" ht="12.75">
      <c r="A877" s="108" t="s">
        <v>5181</v>
      </c>
      <c r="B877" s="108" t="s">
        <v>5182</v>
      </c>
      <c r="C877" s="174">
        <v>1.8213582025200814E-06</v>
      </c>
      <c r="D877" s="111">
        <v>11</v>
      </c>
      <c r="E877" s="112">
        <v>148.24474</v>
      </c>
      <c r="F877" s="110" t="s">
        <v>1244</v>
      </c>
      <c r="H877" s="108" t="s">
        <v>2671</v>
      </c>
      <c r="I877" s="175" t="s">
        <v>404</v>
      </c>
    </row>
    <row r="878" spans="1:9" ht="12.75">
      <c r="A878" s="108" t="s">
        <v>5215</v>
      </c>
      <c r="B878" s="108" t="s">
        <v>5216</v>
      </c>
      <c r="C878" s="174">
        <v>1.5719843689594437E-06</v>
      </c>
      <c r="D878" s="111">
        <v>11</v>
      </c>
      <c r="E878" s="112">
        <v>148.24474</v>
      </c>
      <c r="I878" s="175" t="s">
        <v>404</v>
      </c>
    </row>
    <row r="879" spans="1:9" ht="12.75">
      <c r="A879" s="108" t="s">
        <v>5205</v>
      </c>
      <c r="B879" s="108" t="s">
        <v>5206</v>
      </c>
      <c r="C879" s="174">
        <v>1.2967846357420812E-06</v>
      </c>
      <c r="D879" s="111">
        <v>11</v>
      </c>
      <c r="E879" s="112">
        <v>148.24474</v>
      </c>
      <c r="I879" s="175" t="s">
        <v>404</v>
      </c>
    </row>
    <row r="880" spans="1:9" ht="12.75">
      <c r="A880" s="108" t="s">
        <v>5217</v>
      </c>
      <c r="B880" s="108" t="s">
        <v>2927</v>
      </c>
      <c r="C880" s="174">
        <v>8.447296856910562E-07</v>
      </c>
      <c r="D880" s="111">
        <v>11</v>
      </c>
      <c r="E880" s="112">
        <v>148.24474</v>
      </c>
      <c r="I880" s="175" t="s">
        <v>404</v>
      </c>
    </row>
    <row r="881" spans="1:9" ht="12.75">
      <c r="A881" s="108" t="s">
        <v>2928</v>
      </c>
      <c r="B881" s="108" t="s">
        <v>2929</v>
      </c>
      <c r="C881" s="174">
        <v>7.95020956651105E-07</v>
      </c>
      <c r="D881" s="111">
        <v>11</v>
      </c>
      <c r="E881" s="112">
        <v>148.24474</v>
      </c>
      <c r="I881" s="175" t="s">
        <v>404</v>
      </c>
    </row>
    <row r="882" spans="1:9" ht="12.75">
      <c r="A882" s="108" t="s">
        <v>2930</v>
      </c>
      <c r="B882" s="108" t="s">
        <v>2931</v>
      </c>
      <c r="C882" s="174">
        <v>7.047594240858684E-07</v>
      </c>
      <c r="D882" s="111">
        <v>11</v>
      </c>
      <c r="E882" s="112">
        <v>148.24474</v>
      </c>
      <c r="I882" s="175" t="s">
        <v>404</v>
      </c>
    </row>
    <row r="883" spans="1:9" ht="12.75">
      <c r="A883" s="108" t="s">
        <v>5187</v>
      </c>
      <c r="B883" s="108" t="s">
        <v>5188</v>
      </c>
      <c r="C883" s="174">
        <v>7.006939967772175E-07</v>
      </c>
      <c r="D883" s="111">
        <v>11</v>
      </c>
      <c r="E883" s="112">
        <v>148.24474</v>
      </c>
      <c r="F883" s="110" t="s">
        <v>1244</v>
      </c>
      <c r="H883" s="108" t="s">
        <v>5189</v>
      </c>
      <c r="I883" s="175" t="s">
        <v>404</v>
      </c>
    </row>
    <row r="884" spans="1:9" ht="12.75">
      <c r="A884" s="108" t="s">
        <v>2932</v>
      </c>
      <c r="B884" s="108" t="s">
        <v>2933</v>
      </c>
      <c r="C884" s="174">
        <v>5.660653257861668E-07</v>
      </c>
      <c r="D884" s="111">
        <v>11</v>
      </c>
      <c r="E884" s="112">
        <v>148.24474</v>
      </c>
      <c r="F884" s="110" t="s">
        <v>1244</v>
      </c>
      <c r="H884" s="108" t="s">
        <v>2934</v>
      </c>
      <c r="I884" s="175" t="s">
        <v>404</v>
      </c>
    </row>
    <row r="885" spans="1:9" ht="12.75">
      <c r="A885" s="108" t="s">
        <v>2935</v>
      </c>
      <c r="B885" s="108" t="s">
        <v>2936</v>
      </c>
      <c r="C885" s="174">
        <v>5.546140301191119E-07</v>
      </c>
      <c r="D885" s="111">
        <v>11</v>
      </c>
      <c r="E885" s="112">
        <v>148.24474</v>
      </c>
      <c r="F885" s="110" t="s">
        <v>1243</v>
      </c>
      <c r="H885" s="108" t="s">
        <v>2937</v>
      </c>
      <c r="I885" s="175" t="s">
        <v>404</v>
      </c>
    </row>
    <row r="886" spans="1:9" ht="12.75">
      <c r="A886" s="108" t="s">
        <v>5193</v>
      </c>
      <c r="B886" s="108" t="s">
        <v>5194</v>
      </c>
      <c r="C886" s="174">
        <v>5.04037650673159E-07</v>
      </c>
      <c r="D886" s="111">
        <v>11</v>
      </c>
      <c r="E886" s="112">
        <v>148.24474</v>
      </c>
      <c r="F886" s="110" t="s">
        <v>1244</v>
      </c>
      <c r="H886" s="108" t="s">
        <v>5195</v>
      </c>
      <c r="I886" s="175" t="s">
        <v>404</v>
      </c>
    </row>
    <row r="887" spans="1:9" ht="12.75">
      <c r="A887" s="108" t="s">
        <v>2938</v>
      </c>
      <c r="B887" s="108" t="s">
        <v>2939</v>
      </c>
      <c r="C887" s="174">
        <v>4.630825593709405E-07</v>
      </c>
      <c r="D887" s="111">
        <v>11</v>
      </c>
      <c r="E887" s="112">
        <v>148.24474</v>
      </c>
      <c r="I887" s="175" t="s">
        <v>404</v>
      </c>
    </row>
    <row r="888" spans="1:9" ht="12.75">
      <c r="A888" s="108" t="s">
        <v>2940</v>
      </c>
      <c r="B888" s="108" t="s">
        <v>2941</v>
      </c>
      <c r="C888" s="174">
        <v>3.547421423415113E-07</v>
      </c>
      <c r="D888" s="111">
        <v>11</v>
      </c>
      <c r="E888" s="112">
        <v>148.24474</v>
      </c>
      <c r="F888" s="110" t="s">
        <v>1244</v>
      </c>
      <c r="H888" s="108" t="s">
        <v>614</v>
      </c>
      <c r="I888" s="175" t="s">
        <v>404</v>
      </c>
    </row>
    <row r="889" spans="1:9" ht="12.75">
      <c r="A889" s="108" t="s">
        <v>2942</v>
      </c>
      <c r="B889" s="108" t="s">
        <v>2943</v>
      </c>
      <c r="C889" s="174">
        <v>2.2023656189702783E-07</v>
      </c>
      <c r="D889" s="111">
        <v>11</v>
      </c>
      <c r="E889" s="112">
        <v>148.24474</v>
      </c>
      <c r="I889" s="175" t="s">
        <v>404</v>
      </c>
    </row>
    <row r="890" spans="1:9" ht="12.75">
      <c r="A890" s="108" t="s">
        <v>2944</v>
      </c>
      <c r="B890" s="108" t="s">
        <v>2945</v>
      </c>
      <c r="C890" s="174">
        <v>3.220634322848739E-05</v>
      </c>
      <c r="D890" s="111">
        <v>11</v>
      </c>
      <c r="E890" s="112">
        <v>152.2765</v>
      </c>
      <c r="F890" s="110" t="s">
        <v>1242</v>
      </c>
      <c r="H890" s="108" t="s">
        <v>2946</v>
      </c>
      <c r="I890" s="175" t="s">
        <v>404</v>
      </c>
    </row>
    <row r="891" spans="1:9" ht="12.75">
      <c r="A891" s="108" t="s">
        <v>2944</v>
      </c>
      <c r="B891" s="108" t="s">
        <v>2945</v>
      </c>
      <c r="C891" s="174">
        <v>9.07749245019457E-06</v>
      </c>
      <c r="D891" s="111">
        <v>11</v>
      </c>
      <c r="E891" s="112">
        <v>152.2765</v>
      </c>
      <c r="F891" s="110" t="s">
        <v>1242</v>
      </c>
      <c r="H891" s="108" t="s">
        <v>2946</v>
      </c>
      <c r="I891" s="175" t="s">
        <v>404</v>
      </c>
    </row>
    <row r="892" spans="1:9" ht="12.75">
      <c r="A892" s="108" t="s">
        <v>2947</v>
      </c>
      <c r="B892" s="108" t="s">
        <v>2948</v>
      </c>
      <c r="C892" s="174">
        <v>8.480972570773054E-06</v>
      </c>
      <c r="D892" s="111">
        <v>11</v>
      </c>
      <c r="E892" s="112">
        <v>152.2765</v>
      </c>
      <c r="F892" s="110" t="s">
        <v>1246</v>
      </c>
      <c r="H892" s="108" t="s">
        <v>2949</v>
      </c>
      <c r="I892" s="175" t="s">
        <v>404</v>
      </c>
    </row>
    <row r="893" spans="1:9" ht="12.75">
      <c r="A893" s="108" t="s">
        <v>2950</v>
      </c>
      <c r="B893" s="108" t="s">
        <v>2951</v>
      </c>
      <c r="C893" s="174">
        <v>3.7276149925989487E-06</v>
      </c>
      <c r="D893" s="111">
        <v>11</v>
      </c>
      <c r="E893" s="112">
        <v>152.2765</v>
      </c>
      <c r="F893" s="110" t="s">
        <v>1242</v>
      </c>
      <c r="H893" s="108" t="s">
        <v>2952</v>
      </c>
      <c r="I893" s="175" t="s">
        <v>404</v>
      </c>
    </row>
    <row r="894" spans="1:9" ht="12.75">
      <c r="A894" s="108" t="s">
        <v>2947</v>
      </c>
      <c r="B894" s="108" t="s">
        <v>2948</v>
      </c>
      <c r="C894" s="174">
        <v>3.7276149925989487E-06</v>
      </c>
      <c r="D894" s="111">
        <v>11</v>
      </c>
      <c r="E894" s="112">
        <v>152.2765</v>
      </c>
      <c r="F894" s="110" t="s">
        <v>1246</v>
      </c>
      <c r="H894" s="108" t="s">
        <v>2949</v>
      </c>
      <c r="I894" s="175" t="s">
        <v>404</v>
      </c>
    </row>
    <row r="895" spans="1:9" ht="12.75">
      <c r="A895" s="108" t="s">
        <v>2953</v>
      </c>
      <c r="B895" s="108" t="s">
        <v>2954</v>
      </c>
      <c r="C895" s="174">
        <v>0.00012817699611555143</v>
      </c>
      <c r="D895" s="111">
        <v>11</v>
      </c>
      <c r="E895" s="112">
        <v>154.29238</v>
      </c>
      <c r="I895" s="175" t="s">
        <v>404</v>
      </c>
    </row>
    <row r="896" spans="1:9" ht="12.75">
      <c r="A896" s="108" t="s">
        <v>2955</v>
      </c>
      <c r="B896" s="108" t="s">
        <v>2186</v>
      </c>
      <c r="C896" s="174">
        <v>9.748284220430715E-05</v>
      </c>
      <c r="D896" s="111">
        <v>11</v>
      </c>
      <c r="E896" s="112">
        <v>154.29238</v>
      </c>
      <c r="F896" s="110" t="s">
        <v>1242</v>
      </c>
      <c r="H896" s="108" t="s">
        <v>2956</v>
      </c>
      <c r="I896" s="175" t="s">
        <v>404</v>
      </c>
    </row>
    <row r="897" spans="1:9" ht="12.75">
      <c r="A897" s="108" t="s">
        <v>2957</v>
      </c>
      <c r="B897" s="108" t="s">
        <v>2184</v>
      </c>
      <c r="C897" s="174">
        <v>7.424105988996439E-05</v>
      </c>
      <c r="D897" s="111">
        <v>11</v>
      </c>
      <c r="E897" s="112">
        <v>154.29238</v>
      </c>
      <c r="F897" s="110" t="s">
        <v>1242</v>
      </c>
      <c r="H897" s="108" t="s">
        <v>2958</v>
      </c>
      <c r="I897" s="175" t="s">
        <v>404</v>
      </c>
    </row>
    <row r="898" spans="1:9" ht="12.75">
      <c r="A898" s="108" t="s">
        <v>2959</v>
      </c>
      <c r="B898" s="108" t="s">
        <v>2960</v>
      </c>
      <c r="C898" s="174">
        <v>7.424105988996439E-05</v>
      </c>
      <c r="D898" s="111">
        <v>11</v>
      </c>
      <c r="E898" s="112">
        <v>154.29238</v>
      </c>
      <c r="I898" s="175" t="s">
        <v>404</v>
      </c>
    </row>
    <row r="899" spans="1:9" ht="12.75">
      <c r="A899" s="108" t="s">
        <v>4275</v>
      </c>
      <c r="B899" s="108" t="s">
        <v>4276</v>
      </c>
      <c r="C899" s="174">
        <v>6.876584541050412E-05</v>
      </c>
      <c r="D899" s="111">
        <v>11</v>
      </c>
      <c r="E899" s="112">
        <v>154.29238</v>
      </c>
      <c r="I899" s="175" t="s">
        <v>404</v>
      </c>
    </row>
    <row r="900" spans="1:9" ht="12.75">
      <c r="A900" s="108" t="s">
        <v>4277</v>
      </c>
      <c r="B900" s="108" t="s">
        <v>4278</v>
      </c>
      <c r="C900" s="174">
        <v>6.000169577202017E-05</v>
      </c>
      <c r="D900" s="111">
        <v>11</v>
      </c>
      <c r="E900" s="112">
        <v>154.29238</v>
      </c>
      <c r="I900" s="175" t="s">
        <v>404</v>
      </c>
    </row>
    <row r="901" spans="1:9" ht="12.75">
      <c r="A901" s="108" t="s">
        <v>4279</v>
      </c>
      <c r="B901" s="108" t="s">
        <v>4280</v>
      </c>
      <c r="C901" s="174">
        <v>5.515869017762477E-05</v>
      </c>
      <c r="D901" s="111">
        <v>11</v>
      </c>
      <c r="E901" s="112">
        <v>154.29238</v>
      </c>
      <c r="F901" s="110" t="s">
        <v>1242</v>
      </c>
      <c r="H901" s="108" t="s">
        <v>4281</v>
      </c>
      <c r="I901" s="175" t="s">
        <v>404</v>
      </c>
    </row>
    <row r="902" spans="1:9" ht="12.75">
      <c r="A902" s="108" t="s">
        <v>2953</v>
      </c>
      <c r="B902" s="108" t="s">
        <v>2954</v>
      </c>
      <c r="C902" s="174">
        <v>5.515869017762477E-05</v>
      </c>
      <c r="D902" s="111">
        <v>11</v>
      </c>
      <c r="E902" s="112">
        <v>154.29238</v>
      </c>
      <c r="I902" s="175" t="s">
        <v>404</v>
      </c>
    </row>
    <row r="903" spans="1:9" ht="12.75">
      <c r="A903" s="108" t="s">
        <v>4282</v>
      </c>
      <c r="B903" s="108" t="s">
        <v>4283</v>
      </c>
      <c r="C903" s="174">
        <v>1.741318570570024E-05</v>
      </c>
      <c r="D903" s="111">
        <v>11</v>
      </c>
      <c r="E903" s="112">
        <v>154.29238</v>
      </c>
      <c r="I903" s="175" t="s">
        <v>404</v>
      </c>
    </row>
    <row r="904" spans="1:9" ht="12.75">
      <c r="A904" s="108" t="s">
        <v>2953</v>
      </c>
      <c r="B904" s="108" t="s">
        <v>2954</v>
      </c>
      <c r="C904" s="174">
        <v>1.4359085083830868E-05</v>
      </c>
      <c r="D904" s="111">
        <v>11</v>
      </c>
      <c r="E904" s="112">
        <v>154.29238</v>
      </c>
      <c r="I904" s="175" t="s">
        <v>404</v>
      </c>
    </row>
    <row r="905" spans="1:9" ht="12.75">
      <c r="A905" s="108" t="s">
        <v>4277</v>
      </c>
      <c r="B905" s="108" t="s">
        <v>4278</v>
      </c>
      <c r="C905" s="174">
        <v>8.429100132323528E-06</v>
      </c>
      <c r="D905" s="111">
        <v>11</v>
      </c>
      <c r="E905" s="112">
        <v>154.29238</v>
      </c>
      <c r="I905" s="175" t="s">
        <v>404</v>
      </c>
    </row>
    <row r="906" spans="1:9" ht="12.75">
      <c r="A906" s="108" t="s">
        <v>2959</v>
      </c>
      <c r="B906" s="108" t="s">
        <v>2960</v>
      </c>
      <c r="C906" s="174">
        <v>8.429100132323528E-06</v>
      </c>
      <c r="D906" s="111">
        <v>11</v>
      </c>
      <c r="E906" s="112">
        <v>154.29238</v>
      </c>
      <c r="I906" s="175" t="s">
        <v>404</v>
      </c>
    </row>
    <row r="907" spans="1:9" ht="12.75">
      <c r="A907" s="108" t="s">
        <v>4279</v>
      </c>
      <c r="B907" s="108" t="s">
        <v>4280</v>
      </c>
      <c r="C907" s="174">
        <v>7.132315496581447E-06</v>
      </c>
      <c r="D907" s="111">
        <v>11</v>
      </c>
      <c r="E907" s="112">
        <v>154.29238</v>
      </c>
      <c r="F907" s="110" t="s">
        <v>1242</v>
      </c>
      <c r="H907" s="108" t="s">
        <v>4281</v>
      </c>
      <c r="I907" s="175" t="s">
        <v>404</v>
      </c>
    </row>
    <row r="908" spans="1:9" ht="12.75">
      <c r="A908" s="108" t="s">
        <v>4284</v>
      </c>
      <c r="B908" s="108" t="s">
        <v>4285</v>
      </c>
      <c r="C908" s="174">
        <v>5.187138542968325E-06</v>
      </c>
      <c r="D908" s="111">
        <v>11</v>
      </c>
      <c r="E908" s="112">
        <v>154.29238</v>
      </c>
      <c r="I908" s="175" t="s">
        <v>404</v>
      </c>
    </row>
    <row r="909" spans="1:9" ht="12.75">
      <c r="A909" s="108" t="s">
        <v>4286</v>
      </c>
      <c r="B909" s="108" t="s">
        <v>4287</v>
      </c>
      <c r="C909" s="174">
        <v>5.187138542968325E-06</v>
      </c>
      <c r="D909" s="111">
        <v>11</v>
      </c>
      <c r="E909" s="112">
        <v>154.29238</v>
      </c>
      <c r="I909" s="175" t="s">
        <v>404</v>
      </c>
    </row>
    <row r="910" spans="1:9" ht="12.75">
      <c r="A910" s="108" t="s">
        <v>4288</v>
      </c>
      <c r="B910" s="108" t="s">
        <v>4289</v>
      </c>
      <c r="C910" s="174">
        <v>4.843005594395395E-06</v>
      </c>
      <c r="D910" s="111">
        <v>11</v>
      </c>
      <c r="E910" s="112">
        <v>154.29238</v>
      </c>
      <c r="F910" s="110" t="s">
        <v>1242</v>
      </c>
      <c r="H910" s="108" t="s">
        <v>1615</v>
      </c>
      <c r="I910" s="175" t="s">
        <v>404</v>
      </c>
    </row>
    <row r="911" spans="1:9" ht="12.75">
      <c r="A911" s="108" t="s">
        <v>4296</v>
      </c>
      <c r="B911" s="108" t="s">
        <v>4297</v>
      </c>
      <c r="C911" s="174">
        <v>0.00010979134565385011</v>
      </c>
      <c r="D911" s="111">
        <v>11</v>
      </c>
      <c r="E911" s="112">
        <v>156.30826000000002</v>
      </c>
      <c r="F911" s="110" t="s">
        <v>1242</v>
      </c>
      <c r="H911" s="108" t="s">
        <v>4298</v>
      </c>
      <c r="I911" s="175" t="s">
        <v>404</v>
      </c>
    </row>
    <row r="912" spans="1:9" ht="12.75">
      <c r="A912" s="108" t="s">
        <v>4299</v>
      </c>
      <c r="B912" s="108" t="s">
        <v>4300</v>
      </c>
      <c r="C912" s="174">
        <v>9.077492450194568E-05</v>
      </c>
      <c r="D912" s="111">
        <v>11</v>
      </c>
      <c r="E912" s="112">
        <v>156.30826000000002</v>
      </c>
      <c r="F912" s="110" t="s">
        <v>1242</v>
      </c>
      <c r="H912" s="108" t="s">
        <v>2436</v>
      </c>
      <c r="I912" s="175" t="s">
        <v>404</v>
      </c>
    </row>
    <row r="913" spans="1:9" ht="12.75">
      <c r="A913" s="108" t="s">
        <v>4301</v>
      </c>
      <c r="B913" s="108" t="s">
        <v>4302</v>
      </c>
      <c r="C913" s="174">
        <v>8.863465642000884E-05</v>
      </c>
      <c r="D913" s="111">
        <v>11</v>
      </c>
      <c r="E913" s="112">
        <v>156.30826000000002</v>
      </c>
      <c r="F913" s="110" t="s">
        <v>1242</v>
      </c>
      <c r="H913" s="108" t="s">
        <v>24</v>
      </c>
      <c r="I913" s="175" t="s">
        <v>404</v>
      </c>
    </row>
    <row r="914" spans="1:9" ht="12.75">
      <c r="A914" s="108" t="s">
        <v>4303</v>
      </c>
      <c r="B914" s="108" t="s">
        <v>4304</v>
      </c>
      <c r="C914" s="174">
        <v>8.403239942123805E-05</v>
      </c>
      <c r="D914" s="111">
        <v>11</v>
      </c>
      <c r="E914" s="112">
        <v>156.30826000000002</v>
      </c>
      <c r="I914" s="175" t="s">
        <v>404</v>
      </c>
    </row>
    <row r="915" spans="1:9" ht="12.75">
      <c r="A915" s="108" t="s">
        <v>4305</v>
      </c>
      <c r="B915" s="108" t="s">
        <v>4306</v>
      </c>
      <c r="C915" s="174">
        <v>8.403239942123805E-05</v>
      </c>
      <c r="D915" s="111">
        <v>11</v>
      </c>
      <c r="E915" s="112">
        <v>156.30826000000002</v>
      </c>
      <c r="I915" s="175" t="s">
        <v>404</v>
      </c>
    </row>
    <row r="916" spans="1:9" ht="12.75">
      <c r="A916" s="108" t="s">
        <v>4307</v>
      </c>
      <c r="B916" s="108" t="s">
        <v>48</v>
      </c>
      <c r="C916" s="174">
        <v>4.862942384032805E-05</v>
      </c>
      <c r="D916" s="111">
        <v>11</v>
      </c>
      <c r="E916" s="112">
        <v>156.30826000000002</v>
      </c>
      <c r="F916" s="110" t="s">
        <v>1242</v>
      </c>
      <c r="H916" s="108" t="s">
        <v>21</v>
      </c>
      <c r="I916" s="175" t="s">
        <v>404</v>
      </c>
    </row>
    <row r="917" spans="1:9" ht="12.75">
      <c r="A917" s="108" t="s">
        <v>49</v>
      </c>
      <c r="B917" s="108" t="s">
        <v>50</v>
      </c>
      <c r="C917" s="174">
        <v>4.3123683152026295E-05</v>
      </c>
      <c r="D917" s="111">
        <v>11</v>
      </c>
      <c r="E917" s="112">
        <v>156.30826000000002</v>
      </c>
      <c r="F917" s="110" t="s">
        <v>1242</v>
      </c>
      <c r="H917" s="108" t="s">
        <v>51</v>
      </c>
      <c r="I917" s="175" t="s">
        <v>404</v>
      </c>
    </row>
    <row r="918" spans="1:9" ht="12.75">
      <c r="A918" s="108" t="s">
        <v>4301</v>
      </c>
      <c r="B918" s="108" t="s">
        <v>4302</v>
      </c>
      <c r="C918" s="174">
        <v>4.14971083437466E-05</v>
      </c>
      <c r="D918" s="111">
        <v>11</v>
      </c>
      <c r="E918" s="112">
        <v>156.30826000000002</v>
      </c>
      <c r="F918" s="110" t="s">
        <v>1242</v>
      </c>
      <c r="H918" s="108" t="s">
        <v>24</v>
      </c>
      <c r="I918" s="175" t="s">
        <v>404</v>
      </c>
    </row>
    <row r="919" spans="1:9" ht="12.75">
      <c r="A919" s="108" t="s">
        <v>52</v>
      </c>
      <c r="B919" s="108" t="s">
        <v>53</v>
      </c>
      <c r="C919" s="174">
        <v>3.6324876509997565E-05</v>
      </c>
      <c r="D919" s="111">
        <v>11</v>
      </c>
      <c r="E919" s="112">
        <v>156.30826000000002</v>
      </c>
      <c r="F919" s="110" t="s">
        <v>1242</v>
      </c>
      <c r="H919" s="108" t="s">
        <v>54</v>
      </c>
      <c r="I919" s="175" t="s">
        <v>404</v>
      </c>
    </row>
    <row r="920" spans="1:9" ht="12.75">
      <c r="A920" s="108" t="s">
        <v>4299</v>
      </c>
      <c r="B920" s="108" t="s">
        <v>4300</v>
      </c>
      <c r="C920" s="174">
        <v>3.097066078425642E-05</v>
      </c>
      <c r="D920" s="111">
        <v>11</v>
      </c>
      <c r="E920" s="112">
        <v>156.30826000000002</v>
      </c>
      <c r="F920" s="110" t="s">
        <v>1242</v>
      </c>
      <c r="H920" s="108" t="s">
        <v>2436</v>
      </c>
      <c r="I920" s="175" t="s">
        <v>404</v>
      </c>
    </row>
    <row r="921" spans="1:9" ht="12.75">
      <c r="A921" s="108" t="s">
        <v>55</v>
      </c>
      <c r="B921" s="108" t="s">
        <v>56</v>
      </c>
      <c r="C921" s="174">
        <v>2.852926198632579E-05</v>
      </c>
      <c r="D921" s="111">
        <v>11</v>
      </c>
      <c r="E921" s="112">
        <v>156.30826000000002</v>
      </c>
      <c r="F921" s="110" t="s">
        <v>1242</v>
      </c>
      <c r="H921" s="108" t="s">
        <v>57</v>
      </c>
      <c r="I921" s="175" t="s">
        <v>404</v>
      </c>
    </row>
    <row r="922" spans="1:9" ht="12.75">
      <c r="A922" s="108" t="s">
        <v>55</v>
      </c>
      <c r="B922" s="108" t="s">
        <v>56</v>
      </c>
      <c r="C922" s="174">
        <v>2.5944657834746817E-05</v>
      </c>
      <c r="D922" s="111">
        <v>11</v>
      </c>
      <c r="E922" s="112">
        <v>156.30826000000002</v>
      </c>
      <c r="F922" s="110" t="s">
        <v>1242</v>
      </c>
      <c r="H922" s="108" t="s">
        <v>57</v>
      </c>
      <c r="I922" s="175" t="s">
        <v>404</v>
      </c>
    </row>
    <row r="923" spans="1:9" ht="12.75">
      <c r="A923" s="108" t="s">
        <v>58</v>
      </c>
      <c r="B923" s="108" t="s">
        <v>59</v>
      </c>
      <c r="C923" s="174">
        <v>2.5944657834746817E-05</v>
      </c>
      <c r="D923" s="111">
        <v>11</v>
      </c>
      <c r="E923" s="112">
        <v>156.30826000000002</v>
      </c>
      <c r="I923" s="175" t="s">
        <v>404</v>
      </c>
    </row>
    <row r="924" spans="1:9" ht="12.75">
      <c r="A924" s="108" t="s">
        <v>60</v>
      </c>
      <c r="B924" s="108" t="s">
        <v>61</v>
      </c>
      <c r="C924" s="174">
        <v>2.5944657834746817E-05</v>
      </c>
      <c r="D924" s="111">
        <v>11</v>
      </c>
      <c r="E924" s="112">
        <v>156.30826000000002</v>
      </c>
      <c r="I924" s="175" t="s">
        <v>404</v>
      </c>
    </row>
    <row r="925" spans="1:9" ht="12.75">
      <c r="A925" s="108" t="s">
        <v>4296</v>
      </c>
      <c r="B925" s="108" t="s">
        <v>4297</v>
      </c>
      <c r="C925" s="174">
        <v>2.3990515761228504E-05</v>
      </c>
      <c r="D925" s="111">
        <v>11</v>
      </c>
      <c r="E925" s="112">
        <v>156.30826000000002</v>
      </c>
      <c r="F925" s="110" t="s">
        <v>1242</v>
      </c>
      <c r="H925" s="108" t="s">
        <v>4298</v>
      </c>
      <c r="I925" s="175" t="s">
        <v>404</v>
      </c>
    </row>
    <row r="926" spans="1:9" ht="12.75">
      <c r="A926" s="108" t="s">
        <v>4305</v>
      </c>
      <c r="B926" s="108" t="s">
        <v>4306</v>
      </c>
      <c r="C926" s="174">
        <v>1.167106172167873E-05</v>
      </c>
      <c r="D926" s="111">
        <v>11</v>
      </c>
      <c r="E926" s="112">
        <v>156.30826000000002</v>
      </c>
      <c r="I926" s="175" t="s">
        <v>404</v>
      </c>
    </row>
    <row r="927" spans="1:9" ht="12.75">
      <c r="A927" s="108" t="s">
        <v>4303</v>
      </c>
      <c r="B927" s="108" t="s">
        <v>4304</v>
      </c>
      <c r="C927" s="174">
        <v>9.07749245019457E-06</v>
      </c>
      <c r="D927" s="111">
        <v>11</v>
      </c>
      <c r="E927" s="112">
        <v>156.30826000000002</v>
      </c>
      <c r="I927" s="175" t="s">
        <v>404</v>
      </c>
    </row>
    <row r="928" spans="1:9" ht="12.75">
      <c r="A928" s="108" t="s">
        <v>4307</v>
      </c>
      <c r="B928" s="108" t="s">
        <v>48</v>
      </c>
      <c r="C928" s="174">
        <v>4.787968600905538E-06</v>
      </c>
      <c r="D928" s="111">
        <v>11</v>
      </c>
      <c r="E928" s="112">
        <v>156.30826000000002</v>
      </c>
      <c r="F928" s="110" t="s">
        <v>1242</v>
      </c>
      <c r="H928" s="108" t="s">
        <v>21</v>
      </c>
      <c r="I928" s="175" t="s">
        <v>404</v>
      </c>
    </row>
    <row r="929" spans="1:9" ht="12.75">
      <c r="A929" s="108" t="s">
        <v>60</v>
      </c>
      <c r="B929" s="108" t="s">
        <v>61</v>
      </c>
      <c r="C929" s="174">
        <v>3.890353907226244E-06</v>
      </c>
      <c r="D929" s="111">
        <v>11</v>
      </c>
      <c r="E929" s="112">
        <v>156.30826000000002</v>
      </c>
      <c r="I929" s="175" t="s">
        <v>404</v>
      </c>
    </row>
    <row r="930" spans="1:9" ht="12.75">
      <c r="A930" s="108" t="s">
        <v>58</v>
      </c>
      <c r="B930" s="108" t="s">
        <v>59</v>
      </c>
      <c r="C930" s="174">
        <v>1.945176953613122E-06</v>
      </c>
      <c r="D930" s="111">
        <v>11</v>
      </c>
      <c r="E930" s="112">
        <v>156.30826000000002</v>
      </c>
      <c r="I930" s="175" t="s">
        <v>404</v>
      </c>
    </row>
    <row r="931" spans="1:9" ht="12.75">
      <c r="A931" s="108" t="s">
        <v>62</v>
      </c>
      <c r="B931" s="108" t="s">
        <v>63</v>
      </c>
      <c r="C931" s="174">
        <v>3.5586379659822344E-07</v>
      </c>
      <c r="D931" s="111">
        <v>11</v>
      </c>
      <c r="E931" s="112">
        <v>156.30826000000002</v>
      </c>
      <c r="I931" s="175" t="s">
        <v>404</v>
      </c>
    </row>
    <row r="932" spans="1:9" ht="12.75">
      <c r="A932" s="108" t="s">
        <v>64</v>
      </c>
      <c r="B932" s="108" t="s">
        <v>65</v>
      </c>
      <c r="C932" s="174">
        <v>8.666684172907808E-06</v>
      </c>
      <c r="D932" s="111">
        <v>11</v>
      </c>
      <c r="E932" s="112">
        <v>164.24414000000002</v>
      </c>
      <c r="F932" s="110" t="s">
        <v>6475</v>
      </c>
      <c r="H932" s="108" t="s">
        <v>66</v>
      </c>
      <c r="I932" s="175" t="s">
        <v>404</v>
      </c>
    </row>
    <row r="933" spans="1:9" ht="12.75">
      <c r="A933" s="108" t="s">
        <v>67</v>
      </c>
      <c r="B933" s="108" t="s">
        <v>68</v>
      </c>
      <c r="C933" s="174">
        <v>4.109833250633499E-05</v>
      </c>
      <c r="D933" s="111">
        <v>11</v>
      </c>
      <c r="E933" s="112">
        <v>168.2759</v>
      </c>
      <c r="F933" s="110" t="s">
        <v>6498</v>
      </c>
      <c r="H933" s="108" t="s">
        <v>69</v>
      </c>
      <c r="I933" s="175" t="s">
        <v>404</v>
      </c>
    </row>
    <row r="934" spans="1:9" ht="12.75">
      <c r="A934" s="108" t="s">
        <v>70</v>
      </c>
      <c r="B934" s="108" t="s">
        <v>71</v>
      </c>
      <c r="C934" s="174">
        <v>1.7103384023432695E-05</v>
      </c>
      <c r="D934" s="111">
        <v>11</v>
      </c>
      <c r="E934" s="112">
        <v>170.29178000000002</v>
      </c>
      <c r="F934" s="110" t="s">
        <v>6492</v>
      </c>
      <c r="H934" s="108" t="s">
        <v>72</v>
      </c>
      <c r="I934" s="175" t="s">
        <v>404</v>
      </c>
    </row>
    <row r="935" spans="1:9" ht="12.75">
      <c r="A935" s="108" t="s">
        <v>73</v>
      </c>
      <c r="B935" s="108" t="s">
        <v>74</v>
      </c>
      <c r="C935" s="174">
        <v>1.4205885823301904E-05</v>
      </c>
      <c r="D935" s="111">
        <v>11</v>
      </c>
      <c r="E935" s="112">
        <v>170.29178000000002</v>
      </c>
      <c r="F935" s="110" t="s">
        <v>1407</v>
      </c>
      <c r="H935" s="108" t="s">
        <v>75</v>
      </c>
      <c r="I935" s="175" t="s">
        <v>404</v>
      </c>
    </row>
    <row r="936" spans="1:9" ht="12.75">
      <c r="A936" s="108" t="s">
        <v>76</v>
      </c>
      <c r="B936" s="108" t="s">
        <v>77</v>
      </c>
      <c r="C936" s="174">
        <v>2.411778389276293E-05</v>
      </c>
      <c r="D936" s="111">
        <v>11</v>
      </c>
      <c r="E936" s="112">
        <v>178.22766000000001</v>
      </c>
      <c r="F936" s="110" t="s">
        <v>1243</v>
      </c>
      <c r="H936" s="108" t="s">
        <v>78</v>
      </c>
      <c r="I936" s="175" t="s">
        <v>404</v>
      </c>
    </row>
    <row r="937" spans="1:9" ht="12.75">
      <c r="A937" s="108" t="s">
        <v>79</v>
      </c>
      <c r="B937" s="108" t="s">
        <v>80</v>
      </c>
      <c r="C937" s="174">
        <v>1.9348150946785908E-07</v>
      </c>
      <c r="D937" s="111">
        <v>12</v>
      </c>
      <c r="E937" s="112">
        <v>152.19192</v>
      </c>
      <c r="F937" s="110" t="s">
        <v>6468</v>
      </c>
      <c r="H937" s="108" t="s">
        <v>81</v>
      </c>
      <c r="I937" s="175" t="s">
        <v>404</v>
      </c>
    </row>
    <row r="938" spans="1:9" ht="12.75">
      <c r="A938" s="108" t="s">
        <v>82</v>
      </c>
      <c r="B938" s="108" t="s">
        <v>83</v>
      </c>
      <c r="C938" s="174">
        <v>1.6613013641143848E-06</v>
      </c>
      <c r="D938" s="111">
        <v>12</v>
      </c>
      <c r="E938" s="112">
        <v>154.2078</v>
      </c>
      <c r="F938" s="110" t="s">
        <v>6468</v>
      </c>
      <c r="H938" s="108" t="s">
        <v>84</v>
      </c>
      <c r="I938" s="175" t="s">
        <v>404</v>
      </c>
    </row>
    <row r="939" spans="1:9" ht="12.75">
      <c r="A939" s="108" t="s">
        <v>85</v>
      </c>
      <c r="B939" s="108" t="s">
        <v>86</v>
      </c>
      <c r="C939" s="174">
        <v>3.4956060008573826E-06</v>
      </c>
      <c r="D939" s="111">
        <v>12</v>
      </c>
      <c r="E939" s="112">
        <v>156.22368</v>
      </c>
      <c r="F939" s="110" t="s">
        <v>6468</v>
      </c>
      <c r="H939" s="108" t="s">
        <v>87</v>
      </c>
      <c r="I939" s="175" t="s">
        <v>404</v>
      </c>
    </row>
    <row r="940" spans="1:9" ht="12.75">
      <c r="A940" s="108" t="s">
        <v>88</v>
      </c>
      <c r="B940" s="108" t="s">
        <v>89</v>
      </c>
      <c r="C940" s="174">
        <v>3.4956060008573826E-06</v>
      </c>
      <c r="D940" s="111">
        <v>12</v>
      </c>
      <c r="E940" s="112">
        <v>156.22368</v>
      </c>
      <c r="F940" s="110" t="s">
        <v>6468</v>
      </c>
      <c r="H940" s="108" t="s">
        <v>90</v>
      </c>
      <c r="I940" s="175" t="s">
        <v>404</v>
      </c>
    </row>
    <row r="941" spans="1:9" ht="12.75">
      <c r="A941" s="108" t="s">
        <v>91</v>
      </c>
      <c r="B941" s="108" t="s">
        <v>92</v>
      </c>
      <c r="C941" s="174">
        <v>3.4956060008573826E-06</v>
      </c>
      <c r="D941" s="111">
        <v>12</v>
      </c>
      <c r="E941" s="112">
        <v>156.22368</v>
      </c>
      <c r="F941" s="110" t="s">
        <v>6468</v>
      </c>
      <c r="H941" s="108" t="s">
        <v>93</v>
      </c>
      <c r="I941" s="175" t="s">
        <v>404</v>
      </c>
    </row>
    <row r="942" spans="1:9" ht="12.75">
      <c r="A942" s="108" t="s">
        <v>94</v>
      </c>
      <c r="B942" s="108" t="s">
        <v>95</v>
      </c>
      <c r="C942" s="174">
        <v>3.4956060008573826E-06</v>
      </c>
      <c r="D942" s="111">
        <v>12</v>
      </c>
      <c r="E942" s="112">
        <v>156.22368</v>
      </c>
      <c r="F942" s="110" t="s">
        <v>6468</v>
      </c>
      <c r="H942" s="108" t="s">
        <v>96</v>
      </c>
      <c r="I942" s="175" t="s">
        <v>404</v>
      </c>
    </row>
    <row r="943" spans="1:9" ht="12.75">
      <c r="A943" s="108" t="s">
        <v>91</v>
      </c>
      <c r="B943" s="108" t="s">
        <v>92</v>
      </c>
      <c r="C943" s="174">
        <v>8.131154319410583E-07</v>
      </c>
      <c r="D943" s="111">
        <v>12</v>
      </c>
      <c r="E943" s="112">
        <v>156.22368</v>
      </c>
      <c r="F943" s="110" t="s">
        <v>6468</v>
      </c>
      <c r="H943" s="108" t="s">
        <v>93</v>
      </c>
      <c r="I943" s="175" t="s">
        <v>404</v>
      </c>
    </row>
    <row r="944" spans="1:9" ht="12.75">
      <c r="A944" s="108" t="s">
        <v>97</v>
      </c>
      <c r="B944" s="108" t="s">
        <v>98</v>
      </c>
      <c r="C944" s="174">
        <v>6.241478570665938E-07</v>
      </c>
      <c r="D944" s="111">
        <v>12</v>
      </c>
      <c r="E944" s="112">
        <v>156.22368</v>
      </c>
      <c r="F944" s="110" t="s">
        <v>6468</v>
      </c>
      <c r="H944" s="108" t="s">
        <v>99</v>
      </c>
      <c r="I944" s="175" t="s">
        <v>404</v>
      </c>
    </row>
    <row r="945" spans="1:9" ht="12.75">
      <c r="A945" s="108" t="s">
        <v>100</v>
      </c>
      <c r="B945" s="108" t="s">
        <v>101</v>
      </c>
      <c r="C945" s="174">
        <v>6.241478570665938E-07</v>
      </c>
      <c r="D945" s="111">
        <v>12</v>
      </c>
      <c r="E945" s="112">
        <v>156.22368</v>
      </c>
      <c r="F945" s="110" t="s">
        <v>6468</v>
      </c>
      <c r="H945" s="108" t="s">
        <v>102</v>
      </c>
      <c r="I945" s="175" t="s">
        <v>404</v>
      </c>
    </row>
    <row r="946" spans="1:9" ht="12.75">
      <c r="A946" s="108" t="s">
        <v>103</v>
      </c>
      <c r="B946" s="108" t="s">
        <v>104</v>
      </c>
      <c r="C946" s="174">
        <v>1.1313052977517893E-06</v>
      </c>
      <c r="D946" s="111">
        <v>12</v>
      </c>
      <c r="E946" s="112">
        <v>160.25544</v>
      </c>
      <c r="F946" s="110" t="s">
        <v>1244</v>
      </c>
      <c r="H946" s="108" t="s">
        <v>105</v>
      </c>
      <c r="I946" s="175" t="s">
        <v>404</v>
      </c>
    </row>
    <row r="947" spans="1:9" ht="12.75">
      <c r="A947" s="108" t="s">
        <v>106</v>
      </c>
      <c r="B947" s="108" t="s">
        <v>107</v>
      </c>
      <c r="C947" s="174">
        <v>1.1313052977517893E-06</v>
      </c>
      <c r="D947" s="111">
        <v>12</v>
      </c>
      <c r="E947" s="112">
        <v>160.25544</v>
      </c>
      <c r="I947" s="175" t="s">
        <v>404</v>
      </c>
    </row>
    <row r="948" spans="1:9" ht="12.75">
      <c r="A948" s="108" t="s">
        <v>108</v>
      </c>
      <c r="B948" s="108" t="s">
        <v>109</v>
      </c>
      <c r="C948" s="174">
        <v>5.196045874261031E-05</v>
      </c>
      <c r="D948" s="111">
        <v>12</v>
      </c>
      <c r="E948" s="112">
        <v>162.27132</v>
      </c>
      <c r="I948" s="175" t="s">
        <v>404</v>
      </c>
    </row>
    <row r="949" spans="1:9" ht="12.75">
      <c r="A949" s="108" t="s">
        <v>110</v>
      </c>
      <c r="B949" s="108" t="s">
        <v>4533</v>
      </c>
      <c r="C949" s="174">
        <v>4.321591030715538E-05</v>
      </c>
      <c r="D949" s="111">
        <v>12</v>
      </c>
      <c r="E949" s="112">
        <v>162.27132</v>
      </c>
      <c r="F949" s="110" t="s">
        <v>1244</v>
      </c>
      <c r="H949" s="108" t="s">
        <v>618</v>
      </c>
      <c r="I949" s="175" t="s">
        <v>404</v>
      </c>
    </row>
    <row r="950" spans="1:9" ht="12.75">
      <c r="A950" s="108" t="s">
        <v>111</v>
      </c>
      <c r="B950" s="108" t="s">
        <v>112</v>
      </c>
      <c r="C950" s="174">
        <v>6.6575751929478835E-06</v>
      </c>
      <c r="D950" s="111">
        <v>12</v>
      </c>
      <c r="E950" s="112">
        <v>162.27132</v>
      </c>
      <c r="F950" s="110" t="s">
        <v>1244</v>
      </c>
      <c r="H950" s="108" t="s">
        <v>616</v>
      </c>
      <c r="I950" s="175" t="s">
        <v>404</v>
      </c>
    </row>
    <row r="951" spans="1:9" ht="12.75">
      <c r="A951" s="108" t="s">
        <v>113</v>
      </c>
      <c r="B951" s="108" t="s">
        <v>114</v>
      </c>
      <c r="C951" s="174">
        <v>6.6575751929478835E-06</v>
      </c>
      <c r="D951" s="111">
        <v>12</v>
      </c>
      <c r="E951" s="112">
        <v>162.27132</v>
      </c>
      <c r="F951" s="110" t="s">
        <v>1244</v>
      </c>
      <c r="H951" s="108" t="s">
        <v>617</v>
      </c>
      <c r="I951" s="175" t="s">
        <v>404</v>
      </c>
    </row>
    <row r="952" spans="1:9" ht="12.75">
      <c r="A952" s="108" t="s">
        <v>110</v>
      </c>
      <c r="B952" s="108" t="s">
        <v>4533</v>
      </c>
      <c r="C952" s="174">
        <v>6.6575751929478835E-06</v>
      </c>
      <c r="D952" s="111">
        <v>12</v>
      </c>
      <c r="E952" s="112">
        <v>162.27132</v>
      </c>
      <c r="F952" s="110" t="s">
        <v>1244</v>
      </c>
      <c r="H952" s="108" t="s">
        <v>618</v>
      </c>
      <c r="I952" s="175" t="s">
        <v>404</v>
      </c>
    </row>
    <row r="953" spans="1:9" ht="12.75">
      <c r="A953" s="108" t="s">
        <v>115</v>
      </c>
      <c r="B953" s="108" t="s">
        <v>116</v>
      </c>
      <c r="C953" s="174">
        <v>2.343435878518174E-06</v>
      </c>
      <c r="D953" s="111">
        <v>12</v>
      </c>
      <c r="E953" s="112">
        <v>162.27132</v>
      </c>
      <c r="F953" s="110" t="s">
        <v>1244</v>
      </c>
      <c r="H953" s="108" t="s">
        <v>2559</v>
      </c>
      <c r="I953" s="175" t="s">
        <v>404</v>
      </c>
    </row>
    <row r="954" spans="1:9" ht="12.75">
      <c r="A954" s="108" t="s">
        <v>117</v>
      </c>
      <c r="B954" s="108" t="s">
        <v>4072</v>
      </c>
      <c r="C954" s="174">
        <v>1.986896093647389E-06</v>
      </c>
      <c r="D954" s="111">
        <v>12</v>
      </c>
      <c r="E954" s="112">
        <v>162.27132</v>
      </c>
      <c r="F954" s="110" t="s">
        <v>1244</v>
      </c>
      <c r="H954" s="108" t="s">
        <v>2556</v>
      </c>
      <c r="I954" s="175" t="s">
        <v>404</v>
      </c>
    </row>
    <row r="955" spans="1:9" ht="12.75">
      <c r="A955" s="108" t="s">
        <v>117</v>
      </c>
      <c r="B955" s="108" t="s">
        <v>4072</v>
      </c>
      <c r="C955" s="174">
        <v>1.5236275010241525E-06</v>
      </c>
      <c r="D955" s="111">
        <v>12</v>
      </c>
      <c r="E955" s="112">
        <v>162.27132</v>
      </c>
      <c r="F955" s="110" t="s">
        <v>1244</v>
      </c>
      <c r="H955" s="108" t="s">
        <v>2556</v>
      </c>
      <c r="I955" s="175" t="s">
        <v>404</v>
      </c>
    </row>
    <row r="956" spans="1:9" ht="12.75">
      <c r="A956" s="108" t="s">
        <v>118</v>
      </c>
      <c r="B956" s="108" t="s">
        <v>119</v>
      </c>
      <c r="C956" s="174">
        <v>1.5236275010241525E-06</v>
      </c>
      <c r="D956" s="111">
        <v>12</v>
      </c>
      <c r="E956" s="112">
        <v>162.27132</v>
      </c>
      <c r="F956" s="110" t="s">
        <v>1244</v>
      </c>
      <c r="H956" s="108" t="s">
        <v>2560</v>
      </c>
      <c r="I956" s="175" t="s">
        <v>404</v>
      </c>
    </row>
    <row r="957" spans="1:9" ht="12.75">
      <c r="A957" s="108" t="s">
        <v>111</v>
      </c>
      <c r="B957" s="108" t="s">
        <v>112</v>
      </c>
      <c r="C957" s="174">
        <v>1.426293948610971E-06</v>
      </c>
      <c r="D957" s="111">
        <v>12</v>
      </c>
      <c r="E957" s="112">
        <v>162.27132</v>
      </c>
      <c r="F957" s="110" t="s">
        <v>1244</v>
      </c>
      <c r="H957" s="108" t="s">
        <v>616</v>
      </c>
      <c r="I957" s="175" t="s">
        <v>404</v>
      </c>
    </row>
    <row r="958" spans="1:9" ht="12.75">
      <c r="A958" s="108" t="s">
        <v>113</v>
      </c>
      <c r="B958" s="108" t="s">
        <v>114</v>
      </c>
      <c r="C958" s="174">
        <v>1.1971910671091817E-06</v>
      </c>
      <c r="D958" s="111">
        <v>12</v>
      </c>
      <c r="E958" s="112">
        <v>162.27132</v>
      </c>
      <c r="F958" s="110" t="s">
        <v>1244</v>
      </c>
      <c r="H958" s="108" t="s">
        <v>617</v>
      </c>
      <c r="I958" s="175" t="s">
        <v>404</v>
      </c>
    </row>
    <row r="959" spans="1:9" ht="12.75">
      <c r="A959" s="108" t="s">
        <v>120</v>
      </c>
      <c r="B959" s="108" t="s">
        <v>121</v>
      </c>
      <c r="C959" s="174">
        <v>1.132481531815054E-06</v>
      </c>
      <c r="D959" s="111">
        <v>12</v>
      </c>
      <c r="E959" s="112">
        <v>162.27132</v>
      </c>
      <c r="F959" s="110" t="s">
        <v>1244</v>
      </c>
      <c r="H959" s="108" t="s">
        <v>2672</v>
      </c>
      <c r="I959" s="175" t="s">
        <v>404</v>
      </c>
    </row>
    <row r="960" spans="1:9" ht="12.75">
      <c r="A960" s="108" t="s">
        <v>108</v>
      </c>
      <c r="B960" s="108" t="s">
        <v>109</v>
      </c>
      <c r="C960" s="174">
        <v>7.173145316910319E-09</v>
      </c>
      <c r="D960" s="111">
        <v>12</v>
      </c>
      <c r="E960" s="112">
        <v>162.27132</v>
      </c>
      <c r="I960" s="175" t="s">
        <v>404</v>
      </c>
    </row>
    <row r="961" spans="1:9" ht="12.75">
      <c r="A961" s="108" t="s">
        <v>124</v>
      </c>
      <c r="B961" s="108" t="s">
        <v>2192</v>
      </c>
      <c r="C961" s="174">
        <v>8.006352529850776E-05</v>
      </c>
      <c r="D961" s="111">
        <v>12</v>
      </c>
      <c r="E961" s="112">
        <v>168.31896</v>
      </c>
      <c r="F961" s="110" t="s">
        <v>1242</v>
      </c>
      <c r="H961" s="108" t="s">
        <v>125</v>
      </c>
      <c r="I961" s="175" t="s">
        <v>404</v>
      </c>
    </row>
    <row r="962" spans="1:9" ht="12.75">
      <c r="A962" s="108" t="s">
        <v>126</v>
      </c>
      <c r="B962" s="108" t="s">
        <v>127</v>
      </c>
      <c r="C962" s="174">
        <v>7.941513298063671E-05</v>
      </c>
      <c r="D962" s="111">
        <v>12</v>
      </c>
      <c r="E962" s="112">
        <v>168.31896</v>
      </c>
      <c r="F962" s="110" t="s">
        <v>1242</v>
      </c>
      <c r="H962" s="108" t="s">
        <v>128</v>
      </c>
      <c r="I962" s="175" t="s">
        <v>404</v>
      </c>
    </row>
    <row r="963" spans="1:9" ht="12.75">
      <c r="A963" s="108" t="s">
        <v>129</v>
      </c>
      <c r="B963" s="108" t="s">
        <v>2190</v>
      </c>
      <c r="C963" s="174">
        <v>7.941513298063671E-05</v>
      </c>
      <c r="D963" s="111">
        <v>12</v>
      </c>
      <c r="E963" s="112">
        <v>168.31896</v>
      </c>
      <c r="F963" s="110" t="s">
        <v>1242</v>
      </c>
      <c r="H963" s="108" t="s">
        <v>130</v>
      </c>
      <c r="I963" s="175" t="s">
        <v>404</v>
      </c>
    </row>
    <row r="964" spans="1:9" ht="12.75">
      <c r="A964" s="108" t="s">
        <v>131</v>
      </c>
      <c r="B964" s="108" t="s">
        <v>1649</v>
      </c>
      <c r="C964" s="174">
        <v>6.16193157337728E-06</v>
      </c>
      <c r="D964" s="111">
        <v>12</v>
      </c>
      <c r="E964" s="112">
        <v>168.31896</v>
      </c>
      <c r="F964" s="110" t="s">
        <v>1246</v>
      </c>
      <c r="H964" s="108" t="s">
        <v>132</v>
      </c>
      <c r="I964" s="175" t="s">
        <v>404</v>
      </c>
    </row>
    <row r="965" spans="1:9" ht="12.75">
      <c r="A965" s="108" t="s">
        <v>133</v>
      </c>
      <c r="B965" s="108" t="s">
        <v>2261</v>
      </c>
      <c r="C965" s="174">
        <v>4.639365318454391E-06</v>
      </c>
      <c r="D965" s="111">
        <v>12</v>
      </c>
      <c r="E965" s="112">
        <v>168.31896</v>
      </c>
      <c r="F965" s="110" t="s">
        <v>1246</v>
      </c>
      <c r="H965" s="108" t="s">
        <v>2568</v>
      </c>
      <c r="I965" s="175" t="s">
        <v>404</v>
      </c>
    </row>
    <row r="966" spans="1:9" ht="12.75">
      <c r="A966" s="108" t="s">
        <v>134</v>
      </c>
      <c r="B966" s="108" t="s">
        <v>135</v>
      </c>
      <c r="C966" s="174">
        <v>2.5047525995305287E-06</v>
      </c>
      <c r="D966" s="111">
        <v>12</v>
      </c>
      <c r="E966" s="112">
        <v>168.31896</v>
      </c>
      <c r="I966" s="175" t="s">
        <v>404</v>
      </c>
    </row>
    <row r="967" spans="1:9" ht="12.75">
      <c r="A967" s="108" t="s">
        <v>126</v>
      </c>
      <c r="B967" s="108" t="s">
        <v>127</v>
      </c>
      <c r="C967" s="174">
        <v>1.2967846357420812E-06</v>
      </c>
      <c r="D967" s="111">
        <v>12</v>
      </c>
      <c r="E967" s="112">
        <v>168.31896</v>
      </c>
      <c r="F967" s="110" t="s">
        <v>1242</v>
      </c>
      <c r="H967" s="108" t="s">
        <v>128</v>
      </c>
      <c r="I967" s="175" t="s">
        <v>404</v>
      </c>
    </row>
    <row r="968" spans="1:9" ht="12.75">
      <c r="A968" s="108" t="s">
        <v>136</v>
      </c>
      <c r="B968" s="108" t="s">
        <v>137</v>
      </c>
      <c r="C968" s="174">
        <v>5.062625952198638E-07</v>
      </c>
      <c r="D968" s="111">
        <v>12</v>
      </c>
      <c r="E968" s="112">
        <v>169.22244</v>
      </c>
      <c r="F968" s="110" t="s">
        <v>6487</v>
      </c>
      <c r="H968" s="108" t="s">
        <v>138</v>
      </c>
      <c r="I968" s="175" t="s">
        <v>404</v>
      </c>
    </row>
    <row r="969" spans="1:9" ht="12.75">
      <c r="A969" s="108" t="s">
        <v>144</v>
      </c>
      <c r="B969" s="108" t="s">
        <v>145</v>
      </c>
      <c r="C969" s="174">
        <v>0.0001222266983461684</v>
      </c>
      <c r="D969" s="111">
        <v>12</v>
      </c>
      <c r="E969" s="112">
        <v>170.33483999999999</v>
      </c>
      <c r="F969" s="110" t="s">
        <v>1242</v>
      </c>
      <c r="H969" s="108" t="s">
        <v>146</v>
      </c>
      <c r="I969" s="175" t="s">
        <v>404</v>
      </c>
    </row>
    <row r="970" spans="1:9" ht="12.75">
      <c r="A970" s="108" t="s">
        <v>147</v>
      </c>
      <c r="B970" s="108" t="s">
        <v>148</v>
      </c>
      <c r="C970" s="174">
        <v>0.00011637502006600732</v>
      </c>
      <c r="D970" s="111">
        <v>12</v>
      </c>
      <c r="E970" s="112">
        <v>170.33483999999999</v>
      </c>
      <c r="I970" s="175" t="s">
        <v>404</v>
      </c>
    </row>
    <row r="971" spans="1:9" ht="12.75">
      <c r="A971" s="108" t="s">
        <v>149</v>
      </c>
      <c r="B971" s="108" t="s">
        <v>150</v>
      </c>
      <c r="C971" s="174">
        <v>0.00011272024668312821</v>
      </c>
      <c r="D971" s="111">
        <v>12</v>
      </c>
      <c r="E971" s="112">
        <v>170.33483999999999</v>
      </c>
      <c r="I971" s="175" t="s">
        <v>404</v>
      </c>
    </row>
    <row r="972" spans="1:9" ht="12.75">
      <c r="A972" s="108" t="s">
        <v>151</v>
      </c>
      <c r="B972" s="108" t="s">
        <v>152</v>
      </c>
      <c r="C972" s="174">
        <v>0.00011272024668312821</v>
      </c>
      <c r="D972" s="111">
        <v>12</v>
      </c>
      <c r="E972" s="112">
        <v>170.33483999999999</v>
      </c>
      <c r="I972" s="175" t="s">
        <v>404</v>
      </c>
    </row>
    <row r="973" spans="1:9" ht="12.75">
      <c r="A973" s="108" t="s">
        <v>144</v>
      </c>
      <c r="B973" s="108" t="s">
        <v>145</v>
      </c>
      <c r="C973" s="174">
        <v>1.945176953613122E-05</v>
      </c>
      <c r="D973" s="111">
        <v>12</v>
      </c>
      <c r="E973" s="112">
        <v>170.33483999999999</v>
      </c>
      <c r="F973" s="110" t="s">
        <v>1242</v>
      </c>
      <c r="H973" s="108" t="s">
        <v>146</v>
      </c>
      <c r="I973" s="175" t="s">
        <v>404</v>
      </c>
    </row>
    <row r="974" spans="1:9" ht="12.75">
      <c r="A974" s="108" t="s">
        <v>147</v>
      </c>
      <c r="B974" s="108" t="s">
        <v>148</v>
      </c>
      <c r="C974" s="174">
        <v>1.6858200264647056E-05</v>
      </c>
      <c r="D974" s="111">
        <v>12</v>
      </c>
      <c r="E974" s="112">
        <v>170.33483999999999</v>
      </c>
      <c r="I974" s="175" t="s">
        <v>404</v>
      </c>
    </row>
    <row r="975" spans="1:9" ht="12.75">
      <c r="A975" s="108" t="s">
        <v>153</v>
      </c>
      <c r="B975" s="108" t="s">
        <v>154</v>
      </c>
      <c r="C975" s="174">
        <v>1.3135396964614158E-05</v>
      </c>
      <c r="D975" s="111">
        <v>12</v>
      </c>
      <c r="E975" s="112">
        <v>170.33483999999999</v>
      </c>
      <c r="F975" s="110" t="s">
        <v>1242</v>
      </c>
      <c r="H975" s="108" t="s">
        <v>1588</v>
      </c>
      <c r="I975" s="175" t="s">
        <v>404</v>
      </c>
    </row>
    <row r="976" spans="1:9" ht="12.75">
      <c r="A976" s="108" t="s">
        <v>155</v>
      </c>
      <c r="B976" s="108" t="s">
        <v>156</v>
      </c>
      <c r="C976" s="174">
        <v>1.167106172167873E-05</v>
      </c>
      <c r="D976" s="111">
        <v>12</v>
      </c>
      <c r="E976" s="112">
        <v>170.33483999999999</v>
      </c>
      <c r="I976" s="175" t="s">
        <v>404</v>
      </c>
    </row>
    <row r="977" spans="1:9" ht="12.75">
      <c r="A977" s="108" t="s">
        <v>157</v>
      </c>
      <c r="B977" s="108" t="s">
        <v>4940</v>
      </c>
      <c r="C977" s="174">
        <v>1.0912663986027026E-05</v>
      </c>
      <c r="D977" s="111">
        <v>12</v>
      </c>
      <c r="E977" s="112">
        <v>170.33483999999999</v>
      </c>
      <c r="F977" s="110" t="s">
        <v>1242</v>
      </c>
      <c r="H977" s="108" t="s">
        <v>158</v>
      </c>
      <c r="I977" s="175" t="s">
        <v>404</v>
      </c>
    </row>
    <row r="978" spans="1:9" ht="12.75">
      <c r="A978" s="108" t="s">
        <v>159</v>
      </c>
      <c r="B978" s="108" t="s">
        <v>160</v>
      </c>
      <c r="C978" s="174">
        <v>1.037427708593665E-05</v>
      </c>
      <c r="D978" s="111">
        <v>12</v>
      </c>
      <c r="E978" s="112">
        <v>170.33483999999999</v>
      </c>
      <c r="I978" s="175" t="s">
        <v>404</v>
      </c>
    </row>
    <row r="979" spans="1:9" ht="12.75">
      <c r="A979" s="108" t="s">
        <v>161</v>
      </c>
      <c r="B979" s="108" t="s">
        <v>162</v>
      </c>
      <c r="C979" s="174">
        <v>9.506451663040205E-06</v>
      </c>
      <c r="D979" s="111">
        <v>12</v>
      </c>
      <c r="E979" s="112">
        <v>170.33483999999999</v>
      </c>
      <c r="F979" s="110" t="s">
        <v>1242</v>
      </c>
      <c r="H979" s="108" t="s">
        <v>163</v>
      </c>
      <c r="I979" s="175" t="s">
        <v>404</v>
      </c>
    </row>
    <row r="980" spans="1:9" ht="12.75">
      <c r="A980" s="108" t="s">
        <v>164</v>
      </c>
      <c r="B980" s="108" t="s">
        <v>165</v>
      </c>
      <c r="C980" s="174">
        <v>9.506451663040205E-06</v>
      </c>
      <c r="D980" s="111">
        <v>12</v>
      </c>
      <c r="E980" s="112">
        <v>170.33483999999999</v>
      </c>
      <c r="I980" s="175" t="s">
        <v>404</v>
      </c>
    </row>
    <row r="981" spans="1:9" ht="12.75">
      <c r="A981" s="108" t="s">
        <v>155</v>
      </c>
      <c r="B981" s="108" t="s">
        <v>156</v>
      </c>
      <c r="C981" s="174">
        <v>9.506451663040205E-06</v>
      </c>
      <c r="D981" s="111">
        <v>12</v>
      </c>
      <c r="E981" s="112">
        <v>170.33483999999999</v>
      </c>
      <c r="I981" s="175" t="s">
        <v>404</v>
      </c>
    </row>
    <row r="982" spans="1:9" ht="12.75">
      <c r="A982" s="108" t="s">
        <v>153</v>
      </c>
      <c r="B982" s="108" t="s">
        <v>154</v>
      </c>
      <c r="C982" s="174">
        <v>8.429100132323528E-06</v>
      </c>
      <c r="D982" s="111">
        <v>12</v>
      </c>
      <c r="E982" s="112">
        <v>170.33483999999999</v>
      </c>
      <c r="F982" s="110" t="s">
        <v>1242</v>
      </c>
      <c r="H982" s="108" t="s">
        <v>1588</v>
      </c>
      <c r="I982" s="175" t="s">
        <v>404</v>
      </c>
    </row>
    <row r="983" spans="1:9" ht="12.75">
      <c r="A983" s="108" t="s">
        <v>161</v>
      </c>
      <c r="B983" s="108" t="s">
        <v>162</v>
      </c>
      <c r="C983" s="174">
        <v>7.780707814452488E-06</v>
      </c>
      <c r="D983" s="111">
        <v>12</v>
      </c>
      <c r="E983" s="112">
        <v>170.33483999999999</v>
      </c>
      <c r="F983" s="110" t="s">
        <v>1242</v>
      </c>
      <c r="H983" s="108" t="s">
        <v>163</v>
      </c>
      <c r="I983" s="175" t="s">
        <v>404</v>
      </c>
    </row>
    <row r="984" spans="1:9" ht="12.75">
      <c r="A984" s="108" t="s">
        <v>166</v>
      </c>
      <c r="B984" s="108" t="s">
        <v>167</v>
      </c>
      <c r="C984" s="174">
        <v>7.132315496581447E-06</v>
      </c>
      <c r="D984" s="111">
        <v>12</v>
      </c>
      <c r="E984" s="112">
        <v>170.33483999999999</v>
      </c>
      <c r="F984" s="110" t="s">
        <v>1242</v>
      </c>
      <c r="H984" s="108" t="s">
        <v>168</v>
      </c>
      <c r="I984" s="175" t="s">
        <v>404</v>
      </c>
    </row>
    <row r="985" spans="1:9" ht="12.75">
      <c r="A985" s="108" t="s">
        <v>164</v>
      </c>
      <c r="B985" s="108" t="s">
        <v>165</v>
      </c>
      <c r="C985" s="174">
        <v>7.132315496581447E-06</v>
      </c>
      <c r="D985" s="111">
        <v>12</v>
      </c>
      <c r="E985" s="112">
        <v>170.33483999999999</v>
      </c>
      <c r="I985" s="175" t="s">
        <v>404</v>
      </c>
    </row>
    <row r="986" spans="1:9" ht="12.75">
      <c r="A986" s="108" t="s">
        <v>169</v>
      </c>
      <c r="B986" s="108" t="s">
        <v>6841</v>
      </c>
      <c r="C986" s="174">
        <v>3.65477338287912E-06</v>
      </c>
      <c r="D986" s="111">
        <v>12</v>
      </c>
      <c r="E986" s="112">
        <v>170.33483999999999</v>
      </c>
      <c r="I986" s="175" t="s">
        <v>404</v>
      </c>
    </row>
    <row r="987" spans="1:9" ht="12.75">
      <c r="A987" s="108" t="s">
        <v>6842</v>
      </c>
      <c r="B987" s="108" t="s">
        <v>6843</v>
      </c>
      <c r="C987" s="174">
        <v>3.65477338287912E-06</v>
      </c>
      <c r="D987" s="111">
        <v>12</v>
      </c>
      <c r="E987" s="112">
        <v>170.33483999999999</v>
      </c>
      <c r="I987" s="175" t="s">
        <v>404</v>
      </c>
    </row>
    <row r="988" spans="1:9" ht="12.75">
      <c r="A988" s="108" t="s">
        <v>166</v>
      </c>
      <c r="B988" s="108" t="s">
        <v>167</v>
      </c>
      <c r="C988" s="174">
        <v>3.628945301573953E-06</v>
      </c>
      <c r="D988" s="111">
        <v>12</v>
      </c>
      <c r="E988" s="112">
        <v>170.33483999999999</v>
      </c>
      <c r="F988" s="110" t="s">
        <v>1242</v>
      </c>
      <c r="H988" s="108" t="s">
        <v>168</v>
      </c>
      <c r="I988" s="175" t="s">
        <v>404</v>
      </c>
    </row>
    <row r="989" spans="1:9" ht="12.75">
      <c r="A989" s="108" t="s">
        <v>169</v>
      </c>
      <c r="B989" s="108" t="s">
        <v>6841</v>
      </c>
      <c r="C989" s="174">
        <v>3.2419615893552036E-06</v>
      </c>
      <c r="D989" s="111">
        <v>12</v>
      </c>
      <c r="E989" s="112">
        <v>170.33483999999999</v>
      </c>
      <c r="I989" s="175" t="s">
        <v>404</v>
      </c>
    </row>
    <row r="990" spans="1:9" ht="12.75">
      <c r="A990" s="108" t="s">
        <v>151</v>
      </c>
      <c r="B990" s="108" t="s">
        <v>152</v>
      </c>
      <c r="C990" s="174">
        <v>3.2419615893552036E-06</v>
      </c>
      <c r="D990" s="111">
        <v>12</v>
      </c>
      <c r="E990" s="112">
        <v>170.33483999999999</v>
      </c>
      <c r="I990" s="175" t="s">
        <v>404</v>
      </c>
    </row>
    <row r="991" spans="1:9" ht="12.75">
      <c r="A991" s="108" t="s">
        <v>6842</v>
      </c>
      <c r="B991" s="108" t="s">
        <v>6843</v>
      </c>
      <c r="C991" s="174">
        <v>1.945176953613122E-06</v>
      </c>
      <c r="D991" s="111">
        <v>12</v>
      </c>
      <c r="E991" s="112">
        <v>170.33483999999999</v>
      </c>
      <c r="I991" s="175" t="s">
        <v>404</v>
      </c>
    </row>
    <row r="992" spans="1:9" ht="12.75">
      <c r="A992" s="108" t="s">
        <v>6846</v>
      </c>
      <c r="B992" s="108" t="s">
        <v>6847</v>
      </c>
      <c r="C992" s="174">
        <v>8.937995779109065E-06</v>
      </c>
      <c r="D992" s="111">
        <v>12</v>
      </c>
      <c r="E992" s="112">
        <v>184.31836</v>
      </c>
      <c r="F992" s="110" t="s">
        <v>1407</v>
      </c>
      <c r="H992" s="108" t="s">
        <v>6848</v>
      </c>
      <c r="I992" s="175" t="s">
        <v>404</v>
      </c>
    </row>
    <row r="993" spans="1:9" ht="12.75">
      <c r="A993" s="108" t="s">
        <v>6849</v>
      </c>
      <c r="B993" s="108" t="s">
        <v>6850</v>
      </c>
      <c r="C993" s="174">
        <v>6.907441870917285E-05</v>
      </c>
      <c r="D993" s="111">
        <v>12</v>
      </c>
      <c r="E993" s="112">
        <v>191.26948000000002</v>
      </c>
      <c r="F993" s="110" t="s">
        <v>6487</v>
      </c>
      <c r="H993" s="108" t="s">
        <v>6851</v>
      </c>
      <c r="I993" s="175" t="s">
        <v>404</v>
      </c>
    </row>
    <row r="994" spans="1:9" ht="12.75">
      <c r="A994" s="108" t="s">
        <v>6852</v>
      </c>
      <c r="B994" s="108" t="s">
        <v>6853</v>
      </c>
      <c r="C994" s="174">
        <v>2.5873580062065256E-08</v>
      </c>
      <c r="D994" s="111">
        <v>12</v>
      </c>
      <c r="E994" s="112">
        <v>196.28599999999997</v>
      </c>
      <c r="F994" s="110" t="s">
        <v>6490</v>
      </c>
      <c r="H994" s="108" t="s">
        <v>6854</v>
      </c>
      <c r="I994" s="175" t="s">
        <v>404</v>
      </c>
    </row>
    <row r="995" spans="1:9" ht="12.75">
      <c r="A995" s="108" t="s">
        <v>6855</v>
      </c>
      <c r="B995" s="108" t="s">
        <v>6856</v>
      </c>
      <c r="C995" s="174">
        <v>1.6915737178932037E-06</v>
      </c>
      <c r="D995" s="111">
        <v>12</v>
      </c>
      <c r="E995" s="112">
        <v>200.31776</v>
      </c>
      <c r="F995" s="110" t="s">
        <v>2880</v>
      </c>
      <c r="H995" s="108" t="s">
        <v>6857</v>
      </c>
      <c r="I995" s="175" t="s">
        <v>404</v>
      </c>
    </row>
    <row r="996" spans="1:9" ht="12.75">
      <c r="A996" s="108" t="s">
        <v>6860</v>
      </c>
      <c r="B996" s="108" t="s">
        <v>2727</v>
      </c>
      <c r="C996" s="174">
        <v>1.6024814538335087E-06</v>
      </c>
      <c r="D996" s="111">
        <v>12</v>
      </c>
      <c r="E996" s="112">
        <v>218.33303999999998</v>
      </c>
      <c r="F996" s="110" t="s">
        <v>6491</v>
      </c>
      <c r="H996" s="108" t="s">
        <v>2728</v>
      </c>
      <c r="I996" s="175" t="s">
        <v>404</v>
      </c>
    </row>
    <row r="997" spans="1:9" ht="12.75">
      <c r="A997" s="108" t="s">
        <v>6861</v>
      </c>
      <c r="B997" s="108" t="s">
        <v>277</v>
      </c>
      <c r="C997" s="174">
        <v>1.5428715358419743E-06</v>
      </c>
      <c r="D997" s="111">
        <v>12</v>
      </c>
      <c r="E997" s="112">
        <v>222.23716000000002</v>
      </c>
      <c r="F997" s="110" t="s">
        <v>6467</v>
      </c>
      <c r="H997" s="108" t="s">
        <v>2833</v>
      </c>
      <c r="I997" s="175" t="s">
        <v>404</v>
      </c>
    </row>
    <row r="998" spans="1:9" ht="12.75">
      <c r="A998" s="108" t="s">
        <v>6862</v>
      </c>
      <c r="B998" s="108" t="s">
        <v>1088</v>
      </c>
      <c r="C998" s="174">
        <v>3.555290714791112E-05</v>
      </c>
      <c r="D998" s="111">
        <v>12</v>
      </c>
      <c r="E998" s="112">
        <v>230.30068</v>
      </c>
      <c r="F998" s="110" t="s">
        <v>6491</v>
      </c>
      <c r="H998" s="108" t="s">
        <v>1089</v>
      </c>
      <c r="I998" s="175" t="s">
        <v>404</v>
      </c>
    </row>
    <row r="999" spans="1:9" ht="12.75">
      <c r="A999" s="108" t="s">
        <v>6863</v>
      </c>
      <c r="B999" s="108" t="s">
        <v>6864</v>
      </c>
      <c r="C999" s="174">
        <v>0.00010363964689143628</v>
      </c>
      <c r="D999" s="111">
        <v>12</v>
      </c>
      <c r="E999" s="112">
        <v>257.77954</v>
      </c>
      <c r="F999" s="110" t="s">
        <v>6487</v>
      </c>
      <c r="H999" s="108" t="s">
        <v>6865</v>
      </c>
      <c r="I999" s="175" t="s">
        <v>404</v>
      </c>
    </row>
    <row r="1000" spans="1:9" ht="12.75">
      <c r="A1000" s="108" t="s">
        <v>6866</v>
      </c>
      <c r="B1000" s="108" t="s">
        <v>6867</v>
      </c>
      <c r="C1000" s="174">
        <v>9.91834484756408E-06</v>
      </c>
      <c r="D1000" s="111">
        <v>12</v>
      </c>
      <c r="E1000" s="112">
        <v>266.314141</v>
      </c>
      <c r="I1000" s="175" t="s">
        <v>404</v>
      </c>
    </row>
    <row r="1001" spans="1:9" ht="12.75">
      <c r="A1001" s="108" t="s">
        <v>6868</v>
      </c>
      <c r="B1001" s="108" t="s">
        <v>6869</v>
      </c>
      <c r="C1001" s="174">
        <v>5.670848603493682E-05</v>
      </c>
      <c r="D1001" s="111">
        <v>12</v>
      </c>
      <c r="E1001" s="112">
        <v>346.35952</v>
      </c>
      <c r="I1001" s="175" t="s">
        <v>404</v>
      </c>
    </row>
    <row r="1002" spans="1:9" ht="12.75">
      <c r="A1002" s="108" t="s">
        <v>6870</v>
      </c>
      <c r="B1002" s="108" t="s">
        <v>6871</v>
      </c>
      <c r="C1002" s="174">
        <v>1.1294852520290074E-08</v>
      </c>
      <c r="D1002" s="111">
        <v>13</v>
      </c>
      <c r="E1002" s="112">
        <v>168.23438</v>
      </c>
      <c r="F1002" s="110" t="s">
        <v>6468</v>
      </c>
      <c r="H1002" s="108" t="s">
        <v>6872</v>
      </c>
      <c r="I1002" s="175" t="s">
        <v>404</v>
      </c>
    </row>
    <row r="1003" spans="1:9" ht="12.75">
      <c r="A1003" s="108" t="s">
        <v>6873</v>
      </c>
      <c r="B1003" s="108" t="s">
        <v>6874</v>
      </c>
      <c r="C1003" s="174">
        <v>1.0556115159561563E-06</v>
      </c>
      <c r="D1003" s="111">
        <v>13</v>
      </c>
      <c r="E1003" s="112">
        <v>170.25026</v>
      </c>
      <c r="F1003" s="110" t="s">
        <v>6468</v>
      </c>
      <c r="H1003" s="108" t="s">
        <v>6875</v>
      </c>
      <c r="I1003" s="175" t="s">
        <v>404</v>
      </c>
    </row>
    <row r="1004" spans="1:9" ht="12.75">
      <c r="A1004" s="108" t="s">
        <v>6876</v>
      </c>
      <c r="B1004" s="108" t="s">
        <v>6877</v>
      </c>
      <c r="C1004" s="174">
        <v>1.0556115159561563E-06</v>
      </c>
      <c r="D1004" s="111">
        <v>13</v>
      </c>
      <c r="E1004" s="112">
        <v>170.25026</v>
      </c>
      <c r="F1004" s="110" t="s">
        <v>6468</v>
      </c>
      <c r="H1004" s="108" t="s">
        <v>6878</v>
      </c>
      <c r="I1004" s="175" t="s">
        <v>404</v>
      </c>
    </row>
    <row r="1005" spans="1:9" ht="12.75">
      <c r="A1005" s="108" t="s">
        <v>6879</v>
      </c>
      <c r="B1005" s="108" t="s">
        <v>6880</v>
      </c>
      <c r="C1005" s="174">
        <v>1.0556115159561563E-06</v>
      </c>
      <c r="D1005" s="111">
        <v>13</v>
      </c>
      <c r="E1005" s="112">
        <v>170.25026</v>
      </c>
      <c r="F1005" s="110" t="s">
        <v>6468</v>
      </c>
      <c r="H1005" s="108" t="s">
        <v>6881</v>
      </c>
      <c r="I1005" s="175" t="s">
        <v>404</v>
      </c>
    </row>
    <row r="1006" spans="1:9" ht="12.75">
      <c r="A1006" s="108" t="s">
        <v>6882</v>
      </c>
      <c r="B1006" s="108" t="s">
        <v>6883</v>
      </c>
      <c r="C1006" s="174">
        <v>9.511368223298335E-06</v>
      </c>
      <c r="D1006" s="111">
        <v>13</v>
      </c>
      <c r="E1006" s="112">
        <v>176.29789999999997</v>
      </c>
      <c r="I1006" s="175" t="s">
        <v>404</v>
      </c>
    </row>
    <row r="1007" spans="1:9" ht="12.75">
      <c r="A1007" s="108" t="s">
        <v>6884</v>
      </c>
      <c r="B1007" s="108" t="s">
        <v>6885</v>
      </c>
      <c r="C1007" s="174">
        <v>1.0863848782010501E-08</v>
      </c>
      <c r="D1007" s="111">
        <v>13</v>
      </c>
      <c r="E1007" s="112">
        <v>176.29789999999997</v>
      </c>
      <c r="F1007" s="110" t="s">
        <v>1244</v>
      </c>
      <c r="H1007" s="108" t="s">
        <v>2673</v>
      </c>
      <c r="I1007" s="175" t="s">
        <v>404</v>
      </c>
    </row>
    <row r="1008" spans="1:9" ht="12.75">
      <c r="A1008" s="108" t="s">
        <v>6886</v>
      </c>
      <c r="B1008" s="108" t="s">
        <v>6887</v>
      </c>
      <c r="C1008" s="174">
        <v>1.0863848782010501E-08</v>
      </c>
      <c r="D1008" s="111">
        <v>13</v>
      </c>
      <c r="E1008" s="112">
        <v>176.29789999999997</v>
      </c>
      <c r="I1008" s="175" t="s">
        <v>404</v>
      </c>
    </row>
    <row r="1009" spans="1:9" ht="12.75">
      <c r="A1009" s="108" t="s">
        <v>6888</v>
      </c>
      <c r="B1009" s="108" t="s">
        <v>6889</v>
      </c>
      <c r="C1009" s="174">
        <v>5.062625952198638E-07</v>
      </c>
      <c r="D1009" s="111">
        <v>13</v>
      </c>
      <c r="E1009" s="112">
        <v>179.21725999999998</v>
      </c>
      <c r="F1009" s="110" t="s">
        <v>6470</v>
      </c>
      <c r="H1009" s="108" t="s">
        <v>6890</v>
      </c>
      <c r="I1009" s="175" t="s">
        <v>404</v>
      </c>
    </row>
    <row r="1010" spans="1:9" ht="12.75">
      <c r="A1010" s="108" t="s">
        <v>6896</v>
      </c>
      <c r="B1010" s="108" t="s">
        <v>6897</v>
      </c>
      <c r="C1010" s="174">
        <v>1.3220637891635137E-05</v>
      </c>
      <c r="D1010" s="111">
        <v>13</v>
      </c>
      <c r="E1010" s="112">
        <v>182.34553999999997</v>
      </c>
      <c r="F1010" s="110" t="s">
        <v>1245</v>
      </c>
      <c r="H1010" s="108" t="s">
        <v>6898</v>
      </c>
      <c r="I1010" s="175" t="s">
        <v>404</v>
      </c>
    </row>
    <row r="1011" spans="1:9" ht="12.75">
      <c r="A1011" s="108" t="s">
        <v>6899</v>
      </c>
      <c r="B1011" s="108" t="s">
        <v>2197</v>
      </c>
      <c r="C1011" s="174">
        <v>8.52019203230286E-06</v>
      </c>
      <c r="D1011" s="111">
        <v>13</v>
      </c>
      <c r="E1011" s="112">
        <v>182.34553999999997</v>
      </c>
      <c r="F1011" s="110" t="s">
        <v>1242</v>
      </c>
      <c r="H1011" s="108" t="s">
        <v>6900</v>
      </c>
      <c r="I1011" s="175" t="s">
        <v>404</v>
      </c>
    </row>
    <row r="1012" spans="1:9" ht="12.75">
      <c r="A1012" s="108" t="s">
        <v>6901</v>
      </c>
      <c r="B1012" s="108" t="s">
        <v>2199</v>
      </c>
      <c r="C1012" s="174">
        <v>8.52019203230286E-06</v>
      </c>
      <c r="D1012" s="111">
        <v>13</v>
      </c>
      <c r="E1012" s="112">
        <v>182.34553999999997</v>
      </c>
      <c r="F1012" s="110" t="s">
        <v>1242</v>
      </c>
      <c r="H1012" s="108" t="s">
        <v>6902</v>
      </c>
      <c r="I1012" s="175" t="s">
        <v>404</v>
      </c>
    </row>
    <row r="1013" spans="1:9" ht="12.75">
      <c r="A1013" s="108" t="s">
        <v>6903</v>
      </c>
      <c r="B1013" s="108" t="s">
        <v>6904</v>
      </c>
      <c r="C1013" s="174">
        <v>8.128489289330438E-05</v>
      </c>
      <c r="D1013" s="111">
        <v>13</v>
      </c>
      <c r="E1013" s="112">
        <v>184.36141999999998</v>
      </c>
      <c r="F1013" s="110" t="s">
        <v>1242</v>
      </c>
      <c r="H1013" s="108" t="s">
        <v>5060</v>
      </c>
      <c r="I1013" s="175" t="s">
        <v>404</v>
      </c>
    </row>
    <row r="1014" spans="1:9" ht="12.75">
      <c r="A1014" s="108" t="s">
        <v>6907</v>
      </c>
      <c r="B1014" s="108" t="s">
        <v>6908</v>
      </c>
      <c r="C1014" s="174">
        <v>7.85949040696573E-05</v>
      </c>
      <c r="D1014" s="111">
        <v>13</v>
      </c>
      <c r="E1014" s="112">
        <v>184.36141999999998</v>
      </c>
      <c r="F1014" s="110" t="s">
        <v>1242</v>
      </c>
      <c r="H1014" s="108" t="s">
        <v>6909</v>
      </c>
      <c r="I1014" s="175" t="s">
        <v>404</v>
      </c>
    </row>
    <row r="1015" spans="1:9" ht="12.75">
      <c r="A1015" s="108" t="s">
        <v>6910</v>
      </c>
      <c r="B1015" s="108" t="s">
        <v>1599</v>
      </c>
      <c r="C1015" s="174">
        <v>7.85949040696573E-05</v>
      </c>
      <c r="D1015" s="111">
        <v>13</v>
      </c>
      <c r="E1015" s="112">
        <v>184.36141999999998</v>
      </c>
      <c r="F1015" s="110" t="s">
        <v>1242</v>
      </c>
      <c r="H1015" s="108" t="s">
        <v>6911</v>
      </c>
      <c r="I1015" s="175" t="s">
        <v>404</v>
      </c>
    </row>
    <row r="1016" spans="1:9" ht="12.75">
      <c r="A1016" s="108" t="s">
        <v>6912</v>
      </c>
      <c r="B1016" s="108" t="s">
        <v>5267</v>
      </c>
      <c r="C1016" s="174">
        <v>7.26305894047317E-05</v>
      </c>
      <c r="D1016" s="111">
        <v>13</v>
      </c>
      <c r="E1016" s="112">
        <v>184.36141999999998</v>
      </c>
      <c r="F1016" s="110" t="s">
        <v>1242</v>
      </c>
      <c r="H1016" s="108" t="s">
        <v>6913</v>
      </c>
      <c r="I1016" s="175" t="s">
        <v>404</v>
      </c>
    </row>
    <row r="1017" spans="1:9" ht="12.75">
      <c r="A1017" s="108" t="s">
        <v>6914</v>
      </c>
      <c r="B1017" s="108" t="s">
        <v>5264</v>
      </c>
      <c r="C1017" s="174">
        <v>7.26305894047317E-05</v>
      </c>
      <c r="D1017" s="111">
        <v>13</v>
      </c>
      <c r="E1017" s="112">
        <v>184.36141999999998</v>
      </c>
      <c r="F1017" s="110" t="s">
        <v>1242</v>
      </c>
      <c r="H1017" s="108" t="s">
        <v>6915</v>
      </c>
      <c r="I1017" s="175" t="s">
        <v>404</v>
      </c>
    </row>
    <row r="1018" spans="1:9" ht="12.75">
      <c r="A1018" s="108" t="s">
        <v>6916</v>
      </c>
      <c r="B1018" s="108" t="s">
        <v>1596</v>
      </c>
      <c r="C1018" s="174">
        <v>7.253773360366432E-05</v>
      </c>
      <c r="D1018" s="111">
        <v>13</v>
      </c>
      <c r="E1018" s="112">
        <v>184.36141999999998</v>
      </c>
      <c r="F1018" s="110" t="s">
        <v>1242</v>
      </c>
      <c r="H1018" s="108" t="s">
        <v>1597</v>
      </c>
      <c r="I1018" s="175" t="s">
        <v>404</v>
      </c>
    </row>
    <row r="1019" spans="1:9" ht="12.75">
      <c r="A1019" s="108" t="s">
        <v>6905</v>
      </c>
      <c r="B1019" s="108" t="s">
        <v>6906</v>
      </c>
      <c r="C1019" s="174">
        <v>7.253773360366432E-05</v>
      </c>
      <c r="D1019" s="111">
        <v>13</v>
      </c>
      <c r="E1019" s="112">
        <v>184.36141999999998</v>
      </c>
      <c r="I1019" s="175" t="s">
        <v>404</v>
      </c>
    </row>
    <row r="1020" spans="1:9" ht="12.75">
      <c r="A1020" s="108" t="s">
        <v>6907</v>
      </c>
      <c r="B1020" s="108" t="s">
        <v>6908</v>
      </c>
      <c r="C1020" s="174">
        <v>5.835530860839365E-06</v>
      </c>
      <c r="D1020" s="111">
        <v>13</v>
      </c>
      <c r="E1020" s="112">
        <v>184.36141999999998</v>
      </c>
      <c r="F1020" s="110" t="s">
        <v>1242</v>
      </c>
      <c r="H1020" s="108" t="s">
        <v>6909</v>
      </c>
      <c r="I1020" s="175" t="s">
        <v>404</v>
      </c>
    </row>
    <row r="1021" spans="1:9" ht="12.75">
      <c r="A1021" s="108" t="s">
        <v>6917</v>
      </c>
      <c r="B1021" s="108" t="s">
        <v>6918</v>
      </c>
      <c r="C1021" s="174">
        <v>7.82324596301912E-07</v>
      </c>
      <c r="D1021" s="111">
        <v>13</v>
      </c>
      <c r="E1021" s="112">
        <v>184.36141999999998</v>
      </c>
      <c r="I1021" s="175" t="s">
        <v>404</v>
      </c>
    </row>
    <row r="1022" spans="1:9" ht="12.75">
      <c r="A1022" s="108" t="s">
        <v>6919</v>
      </c>
      <c r="B1022" s="108" t="s">
        <v>6920</v>
      </c>
      <c r="C1022" s="174">
        <v>1.8571160213475405E-07</v>
      </c>
      <c r="D1022" s="111">
        <v>13</v>
      </c>
      <c r="E1022" s="112">
        <v>184.36141999999998</v>
      </c>
      <c r="F1022" s="110" t="s">
        <v>1242</v>
      </c>
      <c r="H1022" s="108" t="s">
        <v>6921</v>
      </c>
      <c r="I1022" s="175" t="s">
        <v>404</v>
      </c>
    </row>
    <row r="1023" spans="1:9" ht="12.75">
      <c r="A1023" s="108" t="s">
        <v>6922</v>
      </c>
      <c r="B1023" s="108" t="s">
        <v>6923</v>
      </c>
      <c r="C1023" s="174">
        <v>5.062625952198638E-07</v>
      </c>
      <c r="D1023" s="111">
        <v>13</v>
      </c>
      <c r="E1023" s="112">
        <v>198.26366</v>
      </c>
      <c r="F1023" s="110" t="s">
        <v>6487</v>
      </c>
      <c r="H1023" s="108" t="s">
        <v>6924</v>
      </c>
      <c r="I1023" s="175" t="s">
        <v>404</v>
      </c>
    </row>
    <row r="1024" spans="1:9" ht="12.75">
      <c r="A1024" s="108" t="s">
        <v>6925</v>
      </c>
      <c r="B1024" s="108" t="s">
        <v>6926</v>
      </c>
      <c r="C1024" s="174">
        <v>7.784236599087448E-06</v>
      </c>
      <c r="D1024" s="111">
        <v>13</v>
      </c>
      <c r="E1024" s="112">
        <v>198.34493999999998</v>
      </c>
      <c r="F1024" s="110" t="s">
        <v>1407</v>
      </c>
      <c r="H1024" s="108" t="s">
        <v>6927</v>
      </c>
      <c r="I1024" s="175" t="s">
        <v>404</v>
      </c>
    </row>
    <row r="1025" spans="1:9" ht="12.75">
      <c r="A1025" s="108" t="s">
        <v>6928</v>
      </c>
      <c r="B1025" s="108" t="s">
        <v>6929</v>
      </c>
      <c r="C1025" s="174">
        <v>6.5511652879370785E-06</v>
      </c>
      <c r="D1025" s="111">
        <v>13</v>
      </c>
      <c r="E1025" s="112">
        <v>198.34493999999998</v>
      </c>
      <c r="F1025" s="110" t="s">
        <v>6492</v>
      </c>
      <c r="H1025" s="108" t="s">
        <v>6930</v>
      </c>
      <c r="I1025" s="175" t="s">
        <v>404</v>
      </c>
    </row>
    <row r="1026" spans="1:9" ht="12.75">
      <c r="A1026" s="108" t="s">
        <v>6931</v>
      </c>
      <c r="B1026" s="108" t="s">
        <v>1066</v>
      </c>
      <c r="C1026" s="174">
        <v>1.254983613365564E-09</v>
      </c>
      <c r="D1026" s="111">
        <v>13</v>
      </c>
      <c r="E1026" s="112">
        <v>214.34433999999996</v>
      </c>
      <c r="F1026" s="110" t="s">
        <v>6491</v>
      </c>
      <c r="H1026" s="108" t="s">
        <v>1067</v>
      </c>
      <c r="I1026" s="175" t="s">
        <v>404</v>
      </c>
    </row>
    <row r="1027" spans="1:9" ht="12.75">
      <c r="A1027" s="108" t="s">
        <v>6932</v>
      </c>
      <c r="B1027" s="108" t="s">
        <v>2733</v>
      </c>
      <c r="C1027" s="174">
        <v>3.232987530980156E-06</v>
      </c>
      <c r="D1027" s="111">
        <v>13</v>
      </c>
      <c r="E1027" s="112">
        <v>248.35902</v>
      </c>
      <c r="F1027" s="110" t="s">
        <v>6491</v>
      </c>
      <c r="H1027" s="108" t="s">
        <v>6933</v>
      </c>
      <c r="I1027" s="175" t="s">
        <v>404</v>
      </c>
    </row>
    <row r="1028" spans="1:9" ht="12.75">
      <c r="A1028" s="108" t="s">
        <v>6934</v>
      </c>
      <c r="B1028" s="108" t="s">
        <v>6935</v>
      </c>
      <c r="C1028" s="174">
        <v>7.430767135612411E-05</v>
      </c>
      <c r="D1028" s="111">
        <v>13</v>
      </c>
      <c r="E1028" s="112">
        <v>281.30766</v>
      </c>
      <c r="F1028" s="110" t="s">
        <v>6487</v>
      </c>
      <c r="H1028" s="108" t="s">
        <v>6936</v>
      </c>
      <c r="I1028" s="175" t="s">
        <v>404</v>
      </c>
    </row>
    <row r="1029" spans="1:9" ht="12.75">
      <c r="A1029" s="108" t="s">
        <v>6937</v>
      </c>
      <c r="B1029" s="108" t="s">
        <v>6938</v>
      </c>
      <c r="C1029" s="174">
        <v>4.1064765749437016E-05</v>
      </c>
      <c r="D1029" s="111">
        <v>13</v>
      </c>
      <c r="E1029" s="112">
        <v>335.2790496</v>
      </c>
      <c r="F1029" s="110" t="s">
        <v>6487</v>
      </c>
      <c r="H1029" s="108" t="s">
        <v>5553</v>
      </c>
      <c r="I1029" s="175" t="s">
        <v>404</v>
      </c>
    </row>
    <row r="1030" spans="1:9" ht="12.75">
      <c r="A1030" s="108" t="s">
        <v>5554</v>
      </c>
      <c r="B1030" s="108" t="s">
        <v>5555</v>
      </c>
      <c r="C1030" s="174">
        <v>1.0219081676359763E-06</v>
      </c>
      <c r="D1030" s="111">
        <v>14</v>
      </c>
      <c r="E1030" s="112">
        <v>178.2292</v>
      </c>
      <c r="F1030" s="110" t="s">
        <v>6468</v>
      </c>
      <c r="H1030" s="108" t="s">
        <v>5556</v>
      </c>
      <c r="I1030" s="175" t="s">
        <v>404</v>
      </c>
    </row>
    <row r="1031" spans="1:9" ht="12.75">
      <c r="A1031" s="108" t="s">
        <v>5557</v>
      </c>
      <c r="B1031" s="108" t="s">
        <v>5558</v>
      </c>
      <c r="C1031" s="174">
        <v>7.715621750613284E-08</v>
      </c>
      <c r="D1031" s="111">
        <v>14</v>
      </c>
      <c r="E1031" s="112">
        <v>178.2292</v>
      </c>
      <c r="F1031" s="110" t="s">
        <v>6468</v>
      </c>
      <c r="H1031" s="108" t="s">
        <v>5559</v>
      </c>
      <c r="I1031" s="175" t="s">
        <v>404</v>
      </c>
    </row>
    <row r="1032" spans="1:9" ht="12.75">
      <c r="A1032" s="108" t="s">
        <v>5560</v>
      </c>
      <c r="B1032" s="108" t="s">
        <v>5561</v>
      </c>
      <c r="C1032" s="174">
        <v>5.884883346745757E-07</v>
      </c>
      <c r="D1032" s="111">
        <v>14</v>
      </c>
      <c r="E1032" s="112">
        <v>182.26096</v>
      </c>
      <c r="F1032" s="110" t="s">
        <v>1244</v>
      </c>
      <c r="H1032" s="108" t="s">
        <v>5562</v>
      </c>
      <c r="I1032" s="175" t="s">
        <v>404</v>
      </c>
    </row>
    <row r="1033" spans="1:9" ht="12.75">
      <c r="A1033" s="108" t="s">
        <v>5563</v>
      </c>
      <c r="B1033" s="108" t="s">
        <v>5564</v>
      </c>
      <c r="C1033" s="174">
        <v>2.005057855533585E-06</v>
      </c>
      <c r="D1033" s="111">
        <v>14</v>
      </c>
      <c r="E1033" s="112">
        <v>184.27684</v>
      </c>
      <c r="I1033" s="175" t="s">
        <v>404</v>
      </c>
    </row>
    <row r="1034" spans="1:9" ht="12.75">
      <c r="A1034" s="108" t="s">
        <v>5565</v>
      </c>
      <c r="B1034" s="108" t="s">
        <v>5566</v>
      </c>
      <c r="C1034" s="174">
        <v>4.678469425944743E-06</v>
      </c>
      <c r="D1034" s="111">
        <v>14</v>
      </c>
      <c r="E1034" s="112">
        <v>190.32448</v>
      </c>
      <c r="I1034" s="175" t="s">
        <v>404</v>
      </c>
    </row>
    <row r="1035" spans="1:9" ht="12.75">
      <c r="A1035" s="108" t="s">
        <v>5567</v>
      </c>
      <c r="B1035" s="108" t="s">
        <v>2201</v>
      </c>
      <c r="C1035" s="174">
        <v>4.4106965563695696E-06</v>
      </c>
      <c r="D1035" s="111">
        <v>14</v>
      </c>
      <c r="E1035" s="112">
        <v>196.37212</v>
      </c>
      <c r="F1035" s="110" t="s">
        <v>1242</v>
      </c>
      <c r="H1035" s="108" t="s">
        <v>5568</v>
      </c>
      <c r="I1035" s="175" t="s">
        <v>404</v>
      </c>
    </row>
    <row r="1036" spans="1:9" ht="12.75">
      <c r="A1036" s="108" t="s">
        <v>5569</v>
      </c>
      <c r="B1036" s="108" t="s">
        <v>2203</v>
      </c>
      <c r="C1036" s="174">
        <v>4.280970831985981E-06</v>
      </c>
      <c r="D1036" s="111">
        <v>14</v>
      </c>
      <c r="E1036" s="112">
        <v>196.37212</v>
      </c>
      <c r="F1036" s="110" t="s">
        <v>1242</v>
      </c>
      <c r="H1036" s="108" t="s">
        <v>5570</v>
      </c>
      <c r="I1036" s="175" t="s">
        <v>404</v>
      </c>
    </row>
    <row r="1037" spans="1:9" ht="12.75">
      <c r="A1037" s="108" t="s">
        <v>5571</v>
      </c>
      <c r="B1037" s="108" t="s">
        <v>2204</v>
      </c>
      <c r="C1037" s="174">
        <v>4.280970831985981E-06</v>
      </c>
      <c r="D1037" s="111">
        <v>14</v>
      </c>
      <c r="E1037" s="112">
        <v>196.37212</v>
      </c>
      <c r="F1037" s="110" t="s">
        <v>1242</v>
      </c>
      <c r="H1037" s="108" t="s">
        <v>5572</v>
      </c>
      <c r="I1037" s="175" t="s">
        <v>404</v>
      </c>
    </row>
    <row r="1038" spans="1:9" ht="12.75">
      <c r="A1038" s="108" t="s">
        <v>5575</v>
      </c>
      <c r="B1038" s="108" t="s">
        <v>525</v>
      </c>
      <c r="C1038" s="174">
        <v>0.00011111493747378807</v>
      </c>
      <c r="D1038" s="111">
        <v>14</v>
      </c>
      <c r="E1038" s="112">
        <v>198.388</v>
      </c>
      <c r="F1038" s="110" t="s">
        <v>1242</v>
      </c>
      <c r="H1038" s="108" t="s">
        <v>5576</v>
      </c>
      <c r="I1038" s="175" t="s">
        <v>404</v>
      </c>
    </row>
    <row r="1039" spans="1:9" ht="12.75">
      <c r="A1039" s="108" t="s">
        <v>5577</v>
      </c>
      <c r="B1039" s="108" t="s">
        <v>5121</v>
      </c>
      <c r="C1039" s="174">
        <v>0.00011111493747378807</v>
      </c>
      <c r="D1039" s="111">
        <v>14</v>
      </c>
      <c r="E1039" s="112">
        <v>198.388</v>
      </c>
      <c r="F1039" s="110" t="s">
        <v>1242</v>
      </c>
      <c r="H1039" s="108" t="s">
        <v>1972</v>
      </c>
      <c r="I1039" s="175" t="s">
        <v>404</v>
      </c>
    </row>
    <row r="1040" spans="1:9" ht="12.75">
      <c r="A1040" s="108" t="s">
        <v>1973</v>
      </c>
      <c r="B1040" s="108" t="s">
        <v>5115</v>
      </c>
      <c r="C1040" s="174">
        <v>0.00011111493747378807</v>
      </c>
      <c r="D1040" s="111">
        <v>14</v>
      </c>
      <c r="E1040" s="112">
        <v>198.388</v>
      </c>
      <c r="F1040" s="110" t="s">
        <v>1242</v>
      </c>
      <c r="H1040" s="108" t="s">
        <v>1974</v>
      </c>
      <c r="I1040" s="175" t="s">
        <v>404</v>
      </c>
    </row>
    <row r="1041" spans="1:9" ht="12.75">
      <c r="A1041" s="108" t="s">
        <v>1975</v>
      </c>
      <c r="B1041" s="108" t="s">
        <v>5118</v>
      </c>
      <c r="C1041" s="174">
        <v>0.00011111493747378807</v>
      </c>
      <c r="D1041" s="111">
        <v>14</v>
      </c>
      <c r="E1041" s="112">
        <v>198.388</v>
      </c>
      <c r="F1041" s="110" t="s">
        <v>1242</v>
      </c>
      <c r="H1041" s="108" t="s">
        <v>5119</v>
      </c>
      <c r="I1041" s="175" t="s">
        <v>404</v>
      </c>
    </row>
    <row r="1042" spans="1:9" ht="12.75">
      <c r="A1042" s="108" t="s">
        <v>5573</v>
      </c>
      <c r="B1042" s="108" t="s">
        <v>5574</v>
      </c>
      <c r="C1042" s="174">
        <v>6.114414521222112E-05</v>
      </c>
      <c r="D1042" s="111">
        <v>14</v>
      </c>
      <c r="E1042" s="112">
        <v>198.388</v>
      </c>
      <c r="F1042" s="110" t="s">
        <v>1242</v>
      </c>
      <c r="H1042" s="108" t="s">
        <v>5062</v>
      </c>
      <c r="I1042" s="175" t="s">
        <v>404</v>
      </c>
    </row>
    <row r="1043" spans="1:9" ht="12.75">
      <c r="A1043" s="108" t="s">
        <v>1976</v>
      </c>
      <c r="B1043" s="108" t="s">
        <v>1977</v>
      </c>
      <c r="C1043" s="174">
        <v>1.6613013641143848E-06</v>
      </c>
      <c r="D1043" s="111">
        <v>14</v>
      </c>
      <c r="E1043" s="112">
        <v>208.21212</v>
      </c>
      <c r="F1043" s="110" t="s">
        <v>6467</v>
      </c>
      <c r="H1043" s="108" t="s">
        <v>1978</v>
      </c>
      <c r="I1043" s="175" t="s">
        <v>404</v>
      </c>
    </row>
    <row r="1044" spans="1:9" ht="12.75">
      <c r="A1044" s="108" t="s">
        <v>1979</v>
      </c>
      <c r="B1044" s="108" t="s">
        <v>1980</v>
      </c>
      <c r="C1044" s="174">
        <v>1.0873180265461033E-05</v>
      </c>
      <c r="D1044" s="111">
        <v>14</v>
      </c>
      <c r="E1044" s="112">
        <v>212.37152</v>
      </c>
      <c r="F1044" s="110" t="s">
        <v>6492</v>
      </c>
      <c r="H1044" s="108" t="s">
        <v>1981</v>
      </c>
      <c r="I1044" s="175" t="s">
        <v>404</v>
      </c>
    </row>
    <row r="1045" spans="1:9" ht="12.75">
      <c r="A1045" s="108" t="s">
        <v>4429</v>
      </c>
      <c r="B1045" s="108" t="s">
        <v>4430</v>
      </c>
      <c r="C1045" s="174">
        <v>2.103043029770805E-06</v>
      </c>
      <c r="D1045" s="111">
        <v>14</v>
      </c>
      <c r="E1045" s="112">
        <v>212.37152</v>
      </c>
      <c r="F1045" s="110" t="s">
        <v>1407</v>
      </c>
      <c r="H1045" s="108" t="s">
        <v>4431</v>
      </c>
      <c r="I1045" s="175" t="s">
        <v>404</v>
      </c>
    </row>
    <row r="1046" spans="1:9" ht="12.75">
      <c r="A1046" s="108" t="s">
        <v>4432</v>
      </c>
      <c r="B1046" s="108" t="s">
        <v>4433</v>
      </c>
      <c r="C1046" s="174">
        <v>2.509967226731128E-09</v>
      </c>
      <c r="D1046" s="111">
        <v>14</v>
      </c>
      <c r="E1046" s="112">
        <v>223.22675999999998</v>
      </c>
      <c r="F1046" s="110" t="s">
        <v>6487</v>
      </c>
      <c r="H1046" s="108" t="s">
        <v>4434</v>
      </c>
      <c r="I1046" s="175" t="s">
        <v>404</v>
      </c>
    </row>
    <row r="1047" spans="1:9" ht="12.75">
      <c r="A1047" s="108" t="s">
        <v>4435</v>
      </c>
      <c r="B1047" s="108" t="s">
        <v>4436</v>
      </c>
      <c r="C1047" s="174">
        <v>1.201012423747778E-06</v>
      </c>
      <c r="D1047" s="111">
        <v>14</v>
      </c>
      <c r="E1047" s="112">
        <v>228.37091999999998</v>
      </c>
      <c r="F1047" s="110" t="s">
        <v>2880</v>
      </c>
      <c r="H1047" s="108" t="s">
        <v>4437</v>
      </c>
      <c r="I1047" s="175" t="s">
        <v>404</v>
      </c>
    </row>
    <row r="1048" spans="1:9" ht="12.75">
      <c r="A1048" s="108" t="s">
        <v>4438</v>
      </c>
      <c r="B1048" s="108" t="s">
        <v>4439</v>
      </c>
      <c r="C1048" s="174">
        <v>1.254983613365564E-09</v>
      </c>
      <c r="D1048" s="111">
        <v>14</v>
      </c>
      <c r="E1048" s="112">
        <v>228.37091999999998</v>
      </c>
      <c r="F1048" s="110" t="s">
        <v>6491</v>
      </c>
      <c r="H1048" s="108" t="s">
        <v>4440</v>
      </c>
      <c r="I1048" s="175" t="s">
        <v>404</v>
      </c>
    </row>
    <row r="1049" spans="1:9" ht="12.75">
      <c r="A1049" s="108" t="s">
        <v>4441</v>
      </c>
      <c r="B1049" s="108" t="s">
        <v>4442</v>
      </c>
      <c r="C1049" s="174">
        <v>1.172821306273735E-06</v>
      </c>
      <c r="D1049" s="111">
        <v>14</v>
      </c>
      <c r="E1049" s="112">
        <v>242.2268</v>
      </c>
      <c r="F1049" s="110" t="s">
        <v>6467</v>
      </c>
      <c r="H1049" s="108" t="s">
        <v>4443</v>
      </c>
      <c r="I1049" s="175" t="s">
        <v>404</v>
      </c>
    </row>
    <row r="1050" spans="1:9" ht="12.75">
      <c r="A1050" s="108" t="s">
        <v>4444</v>
      </c>
      <c r="B1050" s="108" t="s">
        <v>4445</v>
      </c>
      <c r="C1050" s="174">
        <v>1.254983613365564E-09</v>
      </c>
      <c r="D1050" s="111">
        <v>14</v>
      </c>
      <c r="E1050" s="112">
        <v>250.29032</v>
      </c>
      <c r="F1050" s="110" t="s">
        <v>1243</v>
      </c>
      <c r="H1050" s="108" t="s">
        <v>4446</v>
      </c>
      <c r="I1050" s="175" t="s">
        <v>404</v>
      </c>
    </row>
    <row r="1051" spans="1:9" ht="12.75">
      <c r="A1051" s="108" t="s">
        <v>4449</v>
      </c>
      <c r="B1051" s="108" t="s">
        <v>5129</v>
      </c>
      <c r="C1051" s="174">
        <v>0.00014919604715629765</v>
      </c>
      <c r="D1051" s="111">
        <v>15</v>
      </c>
      <c r="E1051" s="112">
        <v>212.41458</v>
      </c>
      <c r="F1051" s="110" t="s">
        <v>1242</v>
      </c>
      <c r="G1051" s="110" t="s">
        <v>5128</v>
      </c>
      <c r="H1051" s="108" t="s">
        <v>4450</v>
      </c>
      <c r="I1051" s="175" t="s">
        <v>404</v>
      </c>
    </row>
    <row r="1052" spans="1:9" ht="12.75">
      <c r="A1052" s="108" t="s">
        <v>4451</v>
      </c>
      <c r="B1052" s="108" t="s">
        <v>5126</v>
      </c>
      <c r="C1052" s="174">
        <v>0.00014919604715629765</v>
      </c>
      <c r="D1052" s="111">
        <v>15</v>
      </c>
      <c r="E1052" s="112">
        <v>212.41458</v>
      </c>
      <c r="F1052" s="110" t="s">
        <v>1242</v>
      </c>
      <c r="G1052" s="110" t="s">
        <v>5125</v>
      </c>
      <c r="H1052" s="108" t="s">
        <v>4452</v>
      </c>
      <c r="I1052" s="175" t="s">
        <v>404</v>
      </c>
    </row>
    <row r="1053" spans="1:9" ht="12.75">
      <c r="A1053" s="108" t="s">
        <v>4453</v>
      </c>
      <c r="B1053" s="108" t="s">
        <v>3158</v>
      </c>
      <c r="C1053" s="174">
        <v>0.00014919604715629765</v>
      </c>
      <c r="D1053" s="111">
        <v>15</v>
      </c>
      <c r="E1053" s="112">
        <v>212.41458</v>
      </c>
      <c r="F1053" s="110" t="s">
        <v>1242</v>
      </c>
      <c r="G1053" s="110" t="s">
        <v>3157</v>
      </c>
      <c r="H1053" s="108" t="s">
        <v>5124</v>
      </c>
      <c r="I1053" s="175" t="s">
        <v>404</v>
      </c>
    </row>
    <row r="1054" spans="1:9" ht="12.75">
      <c r="A1054" s="108" t="s">
        <v>4454</v>
      </c>
      <c r="B1054" s="108" t="s">
        <v>4455</v>
      </c>
      <c r="C1054" s="174">
        <v>2.0621225067044294E-05</v>
      </c>
      <c r="D1054" s="111">
        <v>15</v>
      </c>
      <c r="E1054" s="112">
        <v>226.39810000000003</v>
      </c>
      <c r="F1054" s="110" t="s">
        <v>6492</v>
      </c>
      <c r="H1054" s="108" t="s">
        <v>4456</v>
      </c>
      <c r="I1054" s="175" t="s">
        <v>404</v>
      </c>
    </row>
    <row r="1055" spans="1:9" ht="12.75">
      <c r="A1055" s="108" t="s">
        <v>4457</v>
      </c>
      <c r="B1055" s="108" t="s">
        <v>4458</v>
      </c>
      <c r="C1055" s="174">
        <v>1.8766776005643683E-06</v>
      </c>
      <c r="D1055" s="111">
        <v>15</v>
      </c>
      <c r="E1055" s="112">
        <v>226.39810000000003</v>
      </c>
      <c r="I1055" s="175" t="s">
        <v>404</v>
      </c>
    </row>
    <row r="1056" spans="1:9" ht="12.75">
      <c r="A1056" s="108" t="s">
        <v>4460</v>
      </c>
      <c r="B1056" s="108" t="s">
        <v>2406</v>
      </c>
      <c r="C1056" s="174">
        <v>3.382841941670317E-06</v>
      </c>
      <c r="D1056" s="111">
        <v>15</v>
      </c>
      <c r="E1056" s="112">
        <v>242.3975</v>
      </c>
      <c r="F1056" s="110" t="s">
        <v>6491</v>
      </c>
      <c r="H1056" s="108" t="s">
        <v>2407</v>
      </c>
      <c r="I1056" s="175" t="s">
        <v>404</v>
      </c>
    </row>
    <row r="1057" spans="1:9" ht="12.75">
      <c r="A1057" s="108" t="s">
        <v>4461</v>
      </c>
      <c r="B1057" s="108" t="s">
        <v>4462</v>
      </c>
      <c r="C1057" s="174">
        <v>3.212225245871259E-08</v>
      </c>
      <c r="D1057" s="111">
        <v>15</v>
      </c>
      <c r="E1057" s="112">
        <v>242.3975</v>
      </c>
      <c r="F1057" s="110" t="s">
        <v>2880</v>
      </c>
      <c r="H1057" s="108" t="s">
        <v>4404</v>
      </c>
      <c r="I1057" s="175" t="s">
        <v>404</v>
      </c>
    </row>
    <row r="1058" spans="1:9" ht="12.75">
      <c r="A1058" s="108" t="s">
        <v>4405</v>
      </c>
      <c r="B1058" s="108" t="s">
        <v>4406</v>
      </c>
      <c r="C1058" s="174">
        <v>6.952721444094398E-09</v>
      </c>
      <c r="D1058" s="111">
        <v>15</v>
      </c>
      <c r="E1058" s="112">
        <v>250.25209999999998</v>
      </c>
      <c r="F1058" s="110" t="s">
        <v>6479</v>
      </c>
      <c r="H1058" s="108" t="s">
        <v>4407</v>
      </c>
      <c r="I1058" s="175" t="s">
        <v>404</v>
      </c>
    </row>
    <row r="1059" spans="1:9" ht="12.75">
      <c r="A1059" s="108" t="s">
        <v>4408</v>
      </c>
      <c r="B1059" s="108" t="s">
        <v>4409</v>
      </c>
      <c r="C1059" s="174">
        <v>9.386232171299888E-05</v>
      </c>
      <c r="D1059" s="111">
        <v>15</v>
      </c>
      <c r="E1059" s="112">
        <v>361.7003496000001</v>
      </c>
      <c r="F1059" s="110" t="s">
        <v>1375</v>
      </c>
      <c r="H1059" s="108" t="s">
        <v>4410</v>
      </c>
      <c r="I1059" s="175" t="s">
        <v>404</v>
      </c>
    </row>
    <row r="1060" spans="1:9" ht="12.75">
      <c r="A1060" s="108" t="s">
        <v>4411</v>
      </c>
      <c r="B1060" s="108" t="s">
        <v>4412</v>
      </c>
      <c r="C1060" s="174">
        <v>2.7672259449467957E-07</v>
      </c>
      <c r="D1060" s="111">
        <v>16</v>
      </c>
      <c r="E1060" s="112">
        <v>202.2506</v>
      </c>
      <c r="F1060" s="110" t="s">
        <v>6468</v>
      </c>
      <c r="H1060" s="108" t="s">
        <v>4413</v>
      </c>
      <c r="I1060" s="175" t="s">
        <v>404</v>
      </c>
    </row>
    <row r="1061" spans="1:9" ht="12.75">
      <c r="A1061" s="108" t="s">
        <v>4414</v>
      </c>
      <c r="B1061" s="108" t="s">
        <v>4415</v>
      </c>
      <c r="C1061" s="174">
        <v>2.5189704168063543E-07</v>
      </c>
      <c r="D1061" s="111">
        <v>16</v>
      </c>
      <c r="E1061" s="112">
        <v>202.2506</v>
      </c>
      <c r="F1061" s="110" t="s">
        <v>6468</v>
      </c>
      <c r="H1061" s="108" t="s">
        <v>4416</v>
      </c>
      <c r="I1061" s="175" t="s">
        <v>404</v>
      </c>
    </row>
    <row r="1062" spans="1:9" ht="12.75">
      <c r="A1062" s="108" t="s">
        <v>4417</v>
      </c>
      <c r="B1062" s="108" t="s">
        <v>4418</v>
      </c>
      <c r="C1062" s="174">
        <v>1.1518769970818401E-06</v>
      </c>
      <c r="D1062" s="111">
        <v>16</v>
      </c>
      <c r="E1062" s="112">
        <v>210.31412</v>
      </c>
      <c r="I1062" s="175" t="s">
        <v>404</v>
      </c>
    </row>
    <row r="1063" spans="1:9" ht="12.75">
      <c r="A1063" s="108" t="s">
        <v>4419</v>
      </c>
      <c r="B1063" s="108" t="s">
        <v>4420</v>
      </c>
      <c r="C1063" s="174">
        <v>8.759349208297824E-06</v>
      </c>
      <c r="D1063" s="111">
        <v>16</v>
      </c>
      <c r="E1063" s="112">
        <v>226.44116</v>
      </c>
      <c r="F1063" s="110" t="s">
        <v>1242</v>
      </c>
      <c r="H1063" s="108" t="s">
        <v>5066</v>
      </c>
      <c r="I1063" s="175" t="s">
        <v>404</v>
      </c>
    </row>
    <row r="1064" spans="1:9" ht="12.75">
      <c r="A1064" s="108" t="s">
        <v>4421</v>
      </c>
      <c r="B1064" s="108" t="s">
        <v>2455</v>
      </c>
      <c r="C1064" s="174">
        <v>5.922497310531826E-06</v>
      </c>
      <c r="D1064" s="111">
        <v>16</v>
      </c>
      <c r="E1064" s="112">
        <v>226.44116</v>
      </c>
      <c r="F1064" s="110" t="s">
        <v>1242</v>
      </c>
      <c r="H1064" s="108" t="s">
        <v>4422</v>
      </c>
      <c r="I1064" s="175" t="s">
        <v>404</v>
      </c>
    </row>
    <row r="1065" spans="1:9" ht="12.75">
      <c r="A1065" s="108" t="s">
        <v>4423</v>
      </c>
      <c r="B1065" s="108" t="s">
        <v>2452</v>
      </c>
      <c r="C1065" s="174">
        <v>5.922497310531826E-06</v>
      </c>
      <c r="D1065" s="111">
        <v>16</v>
      </c>
      <c r="E1065" s="112">
        <v>226.44116</v>
      </c>
      <c r="F1065" s="110" t="s">
        <v>1242</v>
      </c>
      <c r="H1065" s="108" t="s">
        <v>4424</v>
      </c>
      <c r="I1065" s="175" t="s">
        <v>404</v>
      </c>
    </row>
    <row r="1066" spans="1:9" ht="12.75">
      <c r="A1066" s="108" t="s">
        <v>4425</v>
      </c>
      <c r="B1066" s="108" t="s">
        <v>2179</v>
      </c>
      <c r="C1066" s="174">
        <v>5.922497310531826E-06</v>
      </c>
      <c r="D1066" s="111">
        <v>16</v>
      </c>
      <c r="E1066" s="112">
        <v>226.44116</v>
      </c>
      <c r="F1066" s="110" t="s">
        <v>1242</v>
      </c>
      <c r="H1066" s="108" t="s">
        <v>4426</v>
      </c>
      <c r="I1066" s="175" t="s">
        <v>404</v>
      </c>
    </row>
    <row r="1067" spans="1:9" ht="12.75">
      <c r="A1067" s="108" t="s">
        <v>4427</v>
      </c>
      <c r="B1067" s="108" t="s">
        <v>4428</v>
      </c>
      <c r="C1067" s="174">
        <v>5.096786636856305E-07</v>
      </c>
      <c r="D1067" s="111">
        <v>16</v>
      </c>
      <c r="E1067" s="112">
        <v>240.42468</v>
      </c>
      <c r="F1067" s="110" t="s">
        <v>1407</v>
      </c>
      <c r="H1067" s="108" t="s">
        <v>1331</v>
      </c>
      <c r="I1067" s="175" t="s">
        <v>404</v>
      </c>
    </row>
    <row r="1068" spans="1:9" ht="12.75">
      <c r="A1068" s="108" t="s">
        <v>1332</v>
      </c>
      <c r="B1068" s="108" t="s">
        <v>1333</v>
      </c>
      <c r="C1068" s="174">
        <v>0.00011994323811343717</v>
      </c>
      <c r="D1068" s="111">
        <v>16</v>
      </c>
      <c r="E1068" s="112">
        <v>254.4082</v>
      </c>
      <c r="I1068" s="175" t="s">
        <v>404</v>
      </c>
    </row>
    <row r="1069" spans="1:9" ht="12.75">
      <c r="A1069" s="108" t="s">
        <v>1334</v>
      </c>
      <c r="B1069" s="108" t="s">
        <v>1335</v>
      </c>
      <c r="C1069" s="174">
        <v>3.2269059151143706E-05</v>
      </c>
      <c r="D1069" s="111">
        <v>16</v>
      </c>
      <c r="E1069" s="112">
        <v>256.42408</v>
      </c>
      <c r="F1069" s="110" t="s">
        <v>2880</v>
      </c>
      <c r="H1069" s="108" t="s">
        <v>1336</v>
      </c>
      <c r="I1069" s="175" t="s">
        <v>404</v>
      </c>
    </row>
    <row r="1070" spans="1:9" ht="12.75">
      <c r="A1070" s="108" t="s">
        <v>1337</v>
      </c>
      <c r="B1070" s="108" t="s">
        <v>1338</v>
      </c>
      <c r="C1070" s="174">
        <v>5.019934453462256E-09</v>
      </c>
      <c r="D1070" s="111">
        <v>16</v>
      </c>
      <c r="E1070" s="112">
        <v>256.42408</v>
      </c>
      <c r="F1070" s="110" t="s">
        <v>6491</v>
      </c>
      <c r="H1070" s="108" t="s">
        <v>1339</v>
      </c>
      <c r="I1070" s="175" t="s">
        <v>404</v>
      </c>
    </row>
    <row r="1071" spans="1:9" ht="12.75">
      <c r="A1071" s="108" t="s">
        <v>1340</v>
      </c>
      <c r="B1071" s="108" t="s">
        <v>1341</v>
      </c>
      <c r="C1071" s="174">
        <v>3.4984754245665344E-06</v>
      </c>
      <c r="D1071" s="111">
        <v>16</v>
      </c>
      <c r="E1071" s="112">
        <v>278.34348</v>
      </c>
      <c r="F1071" s="110" t="s">
        <v>1244</v>
      </c>
      <c r="H1071" s="108" t="s">
        <v>282</v>
      </c>
      <c r="I1071" s="175" t="s">
        <v>404</v>
      </c>
    </row>
    <row r="1072" spans="1:9" ht="12.75">
      <c r="A1072" s="108" t="s">
        <v>1342</v>
      </c>
      <c r="B1072" s="108" t="s">
        <v>1343</v>
      </c>
      <c r="C1072" s="174">
        <v>0.00010775936694005191</v>
      </c>
      <c r="D1072" s="111">
        <v>16</v>
      </c>
      <c r="E1072" s="112">
        <v>286.407</v>
      </c>
      <c r="F1072" s="110" t="s">
        <v>6490</v>
      </c>
      <c r="H1072" s="108" t="s">
        <v>1095</v>
      </c>
      <c r="I1072" s="175" t="s">
        <v>404</v>
      </c>
    </row>
    <row r="1073" spans="1:9" ht="12.75">
      <c r="A1073" s="108" t="s">
        <v>1344</v>
      </c>
      <c r="B1073" s="108" t="s">
        <v>1345</v>
      </c>
      <c r="C1073" s="174">
        <v>2.5517369471647497E-05</v>
      </c>
      <c r="D1073" s="111">
        <v>17</v>
      </c>
      <c r="E1073" s="112">
        <v>240.46774</v>
      </c>
      <c r="F1073" s="110" t="s">
        <v>1242</v>
      </c>
      <c r="H1073" s="108" t="s">
        <v>5069</v>
      </c>
      <c r="I1073" s="175" t="s">
        <v>404</v>
      </c>
    </row>
    <row r="1074" spans="1:9" ht="12.75">
      <c r="A1074" s="108" t="s">
        <v>1344</v>
      </c>
      <c r="B1074" s="108" t="s">
        <v>1345</v>
      </c>
      <c r="C1074" s="174">
        <v>4.2519967928899025E-06</v>
      </c>
      <c r="D1074" s="111">
        <v>17</v>
      </c>
      <c r="E1074" s="112">
        <v>240.46774</v>
      </c>
      <c r="F1074" s="110" t="s">
        <v>1242</v>
      </c>
      <c r="H1074" s="108" t="s">
        <v>5069</v>
      </c>
      <c r="I1074" s="175" t="s">
        <v>404</v>
      </c>
    </row>
    <row r="1075" spans="1:9" ht="12.75">
      <c r="A1075" s="108" t="s">
        <v>1346</v>
      </c>
      <c r="B1075" s="108" t="s">
        <v>1347</v>
      </c>
      <c r="C1075" s="174">
        <v>6.165691795359767E-06</v>
      </c>
      <c r="D1075" s="111">
        <v>17</v>
      </c>
      <c r="E1075" s="112">
        <v>254.45126</v>
      </c>
      <c r="I1075" s="175" t="s">
        <v>404</v>
      </c>
    </row>
    <row r="1076" spans="1:9" ht="12.75">
      <c r="A1076" s="108" t="s">
        <v>1348</v>
      </c>
      <c r="B1076" s="108" t="s">
        <v>1349</v>
      </c>
      <c r="C1076" s="174">
        <v>3.6659625456144317E-07</v>
      </c>
      <c r="D1076" s="111">
        <v>17</v>
      </c>
      <c r="E1076" s="112">
        <v>254.45126</v>
      </c>
      <c r="F1076" s="110" t="s">
        <v>1407</v>
      </c>
      <c r="H1076" s="108" t="s">
        <v>3998</v>
      </c>
      <c r="I1076" s="175" t="s">
        <v>404</v>
      </c>
    </row>
    <row r="1077" spans="1:9" ht="12.75">
      <c r="A1077" s="108" t="s">
        <v>3999</v>
      </c>
      <c r="B1077" s="108" t="s">
        <v>4000</v>
      </c>
      <c r="C1077" s="174">
        <v>0.00012357788169263225</v>
      </c>
      <c r="D1077" s="111">
        <v>17</v>
      </c>
      <c r="E1077" s="112">
        <v>270.45065999999997</v>
      </c>
      <c r="F1077" s="110" t="s">
        <v>6491</v>
      </c>
      <c r="H1077" s="108" t="s">
        <v>2422</v>
      </c>
      <c r="I1077" s="175" t="s">
        <v>404</v>
      </c>
    </row>
    <row r="1078" spans="1:9" ht="12.75">
      <c r="A1078" s="108" t="s">
        <v>3999</v>
      </c>
      <c r="B1078" s="108" t="s">
        <v>4000</v>
      </c>
      <c r="C1078" s="174">
        <v>9.526182222013556E-06</v>
      </c>
      <c r="D1078" s="111">
        <v>17</v>
      </c>
      <c r="E1078" s="112">
        <v>270.45065999999997</v>
      </c>
      <c r="F1078" s="110" t="s">
        <v>6491</v>
      </c>
      <c r="H1078" s="108" t="s">
        <v>2422</v>
      </c>
      <c r="I1078" s="175" t="s">
        <v>404</v>
      </c>
    </row>
    <row r="1079" spans="1:9" ht="12.75">
      <c r="A1079" s="108" t="s">
        <v>4001</v>
      </c>
      <c r="B1079" s="108" t="s">
        <v>4002</v>
      </c>
      <c r="C1079" s="174">
        <v>2.509967226731128E-09</v>
      </c>
      <c r="D1079" s="111">
        <v>17</v>
      </c>
      <c r="E1079" s="112">
        <v>270.45065999999997</v>
      </c>
      <c r="I1079" s="175" t="s">
        <v>404</v>
      </c>
    </row>
    <row r="1080" spans="1:9" ht="12.75">
      <c r="A1080" s="108" t="s">
        <v>4003</v>
      </c>
      <c r="B1080" s="108" t="s">
        <v>4004</v>
      </c>
      <c r="C1080" s="174">
        <v>9.158147309696001E-05</v>
      </c>
      <c r="D1080" s="111">
        <v>18</v>
      </c>
      <c r="E1080" s="112">
        <v>254.49432000000002</v>
      </c>
      <c r="F1080" s="110" t="s">
        <v>1242</v>
      </c>
      <c r="H1080" s="108" t="s">
        <v>4005</v>
      </c>
      <c r="I1080" s="175" t="s">
        <v>404</v>
      </c>
    </row>
    <row r="1081" spans="1:9" ht="12.75">
      <c r="A1081" s="108" t="s">
        <v>4006</v>
      </c>
      <c r="B1081" s="108" t="s">
        <v>4007</v>
      </c>
      <c r="C1081" s="174">
        <v>9.158147309696001E-05</v>
      </c>
      <c r="D1081" s="111">
        <v>18</v>
      </c>
      <c r="E1081" s="112">
        <v>254.49432000000002</v>
      </c>
      <c r="I1081" s="175" t="s">
        <v>404</v>
      </c>
    </row>
    <row r="1082" spans="1:9" ht="12.75">
      <c r="A1082" s="108" t="s">
        <v>4008</v>
      </c>
      <c r="B1082" s="108" t="s">
        <v>4009</v>
      </c>
      <c r="C1082" s="174">
        <v>6.105431539797334E-05</v>
      </c>
      <c r="D1082" s="111">
        <v>18</v>
      </c>
      <c r="E1082" s="112">
        <v>254.49432000000002</v>
      </c>
      <c r="F1082" s="110" t="s">
        <v>1242</v>
      </c>
      <c r="H1082" s="108" t="s">
        <v>5072</v>
      </c>
      <c r="I1082" s="175" t="s">
        <v>404</v>
      </c>
    </row>
    <row r="1083" spans="1:9" ht="12.75">
      <c r="A1083" s="108" t="s">
        <v>4008</v>
      </c>
      <c r="B1083" s="108" t="s">
        <v>4009</v>
      </c>
      <c r="C1083" s="174">
        <v>1.1659827059277285E-06</v>
      </c>
      <c r="D1083" s="111">
        <v>18</v>
      </c>
      <c r="E1083" s="112">
        <v>254.49432000000002</v>
      </c>
      <c r="F1083" s="110" t="s">
        <v>1242</v>
      </c>
      <c r="H1083" s="108" t="s">
        <v>5072</v>
      </c>
      <c r="I1083" s="175" t="s">
        <v>404</v>
      </c>
    </row>
    <row r="1084" spans="1:9" ht="12.75">
      <c r="A1084" s="108" t="s">
        <v>4010</v>
      </c>
      <c r="B1084" s="108" t="s">
        <v>5946</v>
      </c>
      <c r="C1084" s="174">
        <v>0.00011994323811343717</v>
      </c>
      <c r="D1084" s="111">
        <v>18</v>
      </c>
      <c r="E1084" s="112">
        <v>284.47724</v>
      </c>
      <c r="F1084" s="110" t="s">
        <v>6491</v>
      </c>
      <c r="H1084" s="108" t="s">
        <v>2425</v>
      </c>
      <c r="I1084" s="175" t="s">
        <v>404</v>
      </c>
    </row>
    <row r="1085" spans="1:9" ht="12.75">
      <c r="A1085" s="108" t="s">
        <v>5947</v>
      </c>
      <c r="B1085" s="108" t="s">
        <v>5948</v>
      </c>
      <c r="C1085" s="174">
        <v>6.907764783515045E-07</v>
      </c>
      <c r="D1085" s="111">
        <v>18</v>
      </c>
      <c r="E1085" s="112">
        <v>284.47724</v>
      </c>
      <c r="F1085" s="110" t="s">
        <v>2880</v>
      </c>
      <c r="H1085" s="108" t="s">
        <v>5949</v>
      </c>
      <c r="I1085" s="175" t="s">
        <v>404</v>
      </c>
    </row>
    <row r="1086" spans="1:9" ht="12.75">
      <c r="A1086" s="108" t="s">
        <v>5950</v>
      </c>
      <c r="B1086" s="108" t="s">
        <v>5951</v>
      </c>
      <c r="C1086" s="174">
        <v>6.041418452320538E-07</v>
      </c>
      <c r="D1086" s="111">
        <v>19</v>
      </c>
      <c r="E1086" s="112">
        <v>268.5209</v>
      </c>
      <c r="F1086" s="110" t="s">
        <v>1242</v>
      </c>
      <c r="H1086" s="108" t="s">
        <v>5075</v>
      </c>
      <c r="I1086" s="175" t="s">
        <v>404</v>
      </c>
    </row>
    <row r="1087" spans="1:9" ht="12.75">
      <c r="A1087" s="108" t="s">
        <v>5955</v>
      </c>
      <c r="B1087" s="108" t="s">
        <v>5956</v>
      </c>
      <c r="C1087" s="174">
        <v>1.232552647422471E-05</v>
      </c>
      <c r="D1087" s="111">
        <v>19</v>
      </c>
      <c r="E1087" s="112">
        <v>298.50382</v>
      </c>
      <c r="F1087" s="110" t="s">
        <v>6491</v>
      </c>
      <c r="H1087" s="108" t="s">
        <v>2442</v>
      </c>
      <c r="I1087" s="175" t="s">
        <v>404</v>
      </c>
    </row>
    <row r="1088" spans="1:9" ht="12.75">
      <c r="A1088" s="108" t="s">
        <v>5957</v>
      </c>
      <c r="B1088" s="108" t="s">
        <v>5958</v>
      </c>
      <c r="C1088" s="174">
        <v>5.505456529964981E-07</v>
      </c>
      <c r="D1088" s="111">
        <v>20</v>
      </c>
      <c r="E1088" s="112">
        <v>282.54748</v>
      </c>
      <c r="F1088" s="110" t="s">
        <v>1242</v>
      </c>
      <c r="H1088" s="108" t="s">
        <v>5078</v>
      </c>
      <c r="I1088" s="175" t="s">
        <v>404</v>
      </c>
    </row>
    <row r="1089" spans="1:9" ht="12.75">
      <c r="A1089" s="108" t="s">
        <v>5959</v>
      </c>
      <c r="B1089" s="108" t="s">
        <v>5960</v>
      </c>
      <c r="C1089" s="174">
        <v>3.7429544079899203E-07</v>
      </c>
      <c r="D1089" s="111">
        <v>21</v>
      </c>
      <c r="E1089" s="112">
        <v>296.57406</v>
      </c>
      <c r="F1089" s="110" t="s">
        <v>1242</v>
      </c>
      <c r="H1089" s="108" t="s">
        <v>5081</v>
      </c>
      <c r="I1089" s="175" t="s">
        <v>404</v>
      </c>
    </row>
    <row r="1090" spans="1:9" ht="12.75">
      <c r="A1090" s="108" t="s">
        <v>5961</v>
      </c>
      <c r="B1090" s="108" t="s">
        <v>5962</v>
      </c>
      <c r="C1090" s="174">
        <v>1.254983613365564E-09</v>
      </c>
      <c r="D1090" s="111">
        <v>21</v>
      </c>
      <c r="E1090" s="112">
        <v>326.55698</v>
      </c>
      <c r="I1090" s="175" t="s">
        <v>404</v>
      </c>
    </row>
    <row r="1091" spans="1:9" ht="12.75">
      <c r="A1091" s="108" t="s">
        <v>5963</v>
      </c>
      <c r="B1091" s="108" t="s">
        <v>5964</v>
      </c>
      <c r="C1091" s="174">
        <v>2.6937821659877604E-07</v>
      </c>
      <c r="D1091" s="111">
        <v>22</v>
      </c>
      <c r="E1091" s="112">
        <v>310.60064</v>
      </c>
      <c r="F1091" s="110" t="s">
        <v>1242</v>
      </c>
      <c r="H1091" s="108" t="s">
        <v>5084</v>
      </c>
      <c r="I1091" s="175" t="s">
        <v>404</v>
      </c>
    </row>
    <row r="1092" spans="1:9" ht="12.75">
      <c r="A1092" s="108" t="s">
        <v>5965</v>
      </c>
      <c r="B1092" s="108" t="s">
        <v>5966</v>
      </c>
      <c r="C1092" s="174">
        <v>2.6649044096997216E-07</v>
      </c>
      <c r="D1092" s="111">
        <v>23</v>
      </c>
      <c r="E1092" s="112">
        <v>324.62722</v>
      </c>
      <c r="F1092" s="110" t="s">
        <v>1242</v>
      </c>
      <c r="H1092" s="108" t="s">
        <v>3308</v>
      </c>
      <c r="I1092" s="175" t="s">
        <v>404</v>
      </c>
    </row>
    <row r="1093" spans="1:9" ht="12.75">
      <c r="A1093" s="108" t="s">
        <v>3309</v>
      </c>
      <c r="B1093" s="108" t="s">
        <v>3310</v>
      </c>
      <c r="C1093" s="174">
        <v>1.85020655950445E-07</v>
      </c>
      <c r="D1093" s="111">
        <v>24</v>
      </c>
      <c r="E1093" s="112">
        <v>338.6538</v>
      </c>
      <c r="F1093" s="110" t="s">
        <v>1242</v>
      </c>
      <c r="H1093" s="108" t="s">
        <v>3311</v>
      </c>
      <c r="I1093" s="175" t="s">
        <v>404</v>
      </c>
    </row>
    <row r="1094" spans="1:9" ht="12.75">
      <c r="A1094" s="108" t="s">
        <v>3312</v>
      </c>
      <c r="B1094" s="108" t="s">
        <v>3313</v>
      </c>
      <c r="C1094" s="174">
        <v>1.2254997524345227E-06</v>
      </c>
      <c r="D1094" s="111">
        <v>24</v>
      </c>
      <c r="E1094" s="112">
        <v>390.55611999999996</v>
      </c>
      <c r="F1094" s="110" t="s">
        <v>1244</v>
      </c>
      <c r="H1094" s="108" t="s">
        <v>3314</v>
      </c>
      <c r="I1094" s="175" t="s">
        <v>404</v>
      </c>
    </row>
    <row r="1095" spans="1:9" ht="12.75">
      <c r="A1095" s="108" t="s">
        <v>3315</v>
      </c>
      <c r="B1095" s="108" t="s">
        <v>3316</v>
      </c>
      <c r="C1095" s="174">
        <v>1.5006404930996967E-07</v>
      </c>
      <c r="D1095" s="111">
        <v>25</v>
      </c>
      <c r="E1095" s="112">
        <v>352.68038</v>
      </c>
      <c r="F1095" s="110" t="s">
        <v>1242</v>
      </c>
      <c r="H1095" s="108" t="s">
        <v>3317</v>
      </c>
      <c r="I1095" s="175" t="s">
        <v>404</v>
      </c>
    </row>
  </sheetData>
  <mergeCells count="2">
    <mergeCell ref="B286:H287"/>
    <mergeCell ref="B288:H289"/>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8.xml><?xml version="1.0" encoding="utf-8"?>
<worksheet xmlns="http://schemas.openxmlformats.org/spreadsheetml/2006/main" xmlns:r="http://schemas.openxmlformats.org/officeDocument/2006/relationships">
  <sheetPr codeName="Sheet12">
    <pageSetUpPr fitToPage="1"/>
  </sheetPr>
  <dimension ref="A1:J125"/>
  <sheetViews>
    <sheetView zoomScalePageLayoutView="0"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10.140625" style="149" bestFit="1" customWidth="1"/>
    <col min="2" max="2" width="32.8515625" style="149" customWidth="1"/>
    <col min="3" max="3" width="10.00390625" style="141" customWidth="1"/>
    <col min="4" max="4" width="3.28125" style="150" bestFit="1" customWidth="1"/>
    <col min="5" max="5" width="7.7109375" style="150" customWidth="1"/>
    <col min="6" max="6" width="9.00390625" style="148" customWidth="1"/>
    <col min="7" max="7" width="12.28125" style="148" customWidth="1"/>
    <col min="8" max="8" width="58.00390625" style="149" customWidth="1"/>
    <col min="9" max="9" width="3.7109375" style="142" customWidth="1"/>
    <col min="10" max="10" width="9.140625" style="150" customWidth="1"/>
    <col min="11" max="16384" width="9.140625" style="148" customWidth="1"/>
  </cols>
  <sheetData>
    <row r="1" ht="15.75">
      <c r="A1" s="48" t="s">
        <v>2395</v>
      </c>
    </row>
    <row r="2" spans="1:7" ht="12.75">
      <c r="A2" s="152" t="s">
        <v>3198</v>
      </c>
      <c r="B2" s="148"/>
      <c r="G2" s="149"/>
    </row>
    <row r="3" spans="1:10" s="17" customFormat="1" ht="12.75">
      <c r="A3" s="17" t="s">
        <v>995</v>
      </c>
      <c r="C3" s="133"/>
      <c r="D3" s="133"/>
      <c r="E3" s="133"/>
      <c r="F3" s="134"/>
      <c r="G3" s="134"/>
      <c r="J3" s="21"/>
    </row>
    <row r="4" spans="1:10" s="17" customFormat="1" ht="12.75">
      <c r="A4" s="17" t="s">
        <v>784</v>
      </c>
      <c r="C4" s="133"/>
      <c r="D4" s="133"/>
      <c r="E4" s="133"/>
      <c r="F4" s="134"/>
      <c r="G4" s="134"/>
      <c r="J4" s="21"/>
    </row>
    <row r="5" spans="1:10" s="171" customFormat="1" ht="6">
      <c r="A5" s="167"/>
      <c r="B5" s="167"/>
      <c r="C5" s="168"/>
      <c r="D5" s="169"/>
      <c r="E5" s="170"/>
      <c r="H5" s="167"/>
      <c r="I5" s="172"/>
      <c r="J5" s="169"/>
    </row>
    <row r="6" spans="1:10" s="153" customFormat="1" ht="25.5">
      <c r="A6" s="161" t="s">
        <v>3199</v>
      </c>
      <c r="B6" s="143" t="s">
        <v>3200</v>
      </c>
      <c r="C6" s="144" t="s">
        <v>3201</v>
      </c>
      <c r="D6" s="146" t="s">
        <v>5810</v>
      </c>
      <c r="E6" s="146" t="s">
        <v>5812</v>
      </c>
      <c r="F6" s="145" t="s">
        <v>3703</v>
      </c>
      <c r="G6" s="159" t="s">
        <v>3194</v>
      </c>
      <c r="H6" s="156" t="s">
        <v>3196</v>
      </c>
      <c r="J6" s="216"/>
    </row>
    <row r="7" spans="1:10" s="165" customFormat="1" ht="6">
      <c r="A7" s="162"/>
      <c r="B7" s="162"/>
      <c r="C7" s="163"/>
      <c r="D7" s="164"/>
      <c r="E7" s="164"/>
      <c r="H7" s="166"/>
      <c r="J7" s="164"/>
    </row>
    <row r="8" spans="1:9" ht="12.75">
      <c r="A8" s="149" t="s">
        <v>3202</v>
      </c>
      <c r="B8" s="151" t="s">
        <v>5270</v>
      </c>
      <c r="C8" s="147">
        <v>0.7063978796251411</v>
      </c>
      <c r="D8" s="150">
        <v>5</v>
      </c>
      <c r="E8" s="154">
        <v>68.12</v>
      </c>
      <c r="F8" s="148" t="s">
        <v>3974</v>
      </c>
      <c r="G8" s="148" t="s">
        <v>2379</v>
      </c>
      <c r="H8" s="149" t="s">
        <v>1690</v>
      </c>
      <c r="I8" s="176" t="s">
        <v>404</v>
      </c>
    </row>
    <row r="9" spans="1:9" ht="12.75">
      <c r="A9" s="149" t="s">
        <v>3203</v>
      </c>
      <c r="B9" s="151" t="s">
        <v>3204</v>
      </c>
      <c r="C9" s="147">
        <v>0.1146166987932186</v>
      </c>
      <c r="D9" s="150">
        <v>1</v>
      </c>
      <c r="E9" s="154">
        <v>32.04</v>
      </c>
      <c r="F9" s="148" t="s">
        <v>5531</v>
      </c>
      <c r="G9" s="148" t="s">
        <v>5531</v>
      </c>
      <c r="H9" s="149" t="s">
        <v>1569</v>
      </c>
      <c r="I9" s="176" t="s">
        <v>404</v>
      </c>
    </row>
    <row r="10" spans="1:9" ht="12.75">
      <c r="A10" s="149" t="s">
        <v>3205</v>
      </c>
      <c r="B10" s="151" t="s">
        <v>6796</v>
      </c>
      <c r="C10" s="147">
        <v>0.054920645210930465</v>
      </c>
      <c r="D10" s="150">
        <v>10</v>
      </c>
      <c r="E10" s="154">
        <v>136.23</v>
      </c>
      <c r="F10" s="148" t="s">
        <v>3975</v>
      </c>
      <c r="G10" s="148" t="s">
        <v>5542</v>
      </c>
      <c r="H10" s="149" t="s">
        <v>6797</v>
      </c>
      <c r="I10" s="176" t="s">
        <v>404</v>
      </c>
    </row>
    <row r="11" spans="1:9" ht="12.75">
      <c r="A11" s="149" t="s">
        <v>3206</v>
      </c>
      <c r="B11" s="151" t="s">
        <v>6799</v>
      </c>
      <c r="C11" s="147">
        <v>0.02496393473954388</v>
      </c>
      <c r="D11" s="150">
        <v>10</v>
      </c>
      <c r="E11" s="154">
        <v>136.23</v>
      </c>
      <c r="F11" s="148" t="s">
        <v>3976</v>
      </c>
      <c r="G11" s="148" t="s">
        <v>5543</v>
      </c>
      <c r="H11" s="149" t="s">
        <v>6800</v>
      </c>
      <c r="I11" s="176" t="s">
        <v>404</v>
      </c>
    </row>
    <row r="12" spans="1:9" ht="12.75">
      <c r="A12" s="149" t="s">
        <v>3207</v>
      </c>
      <c r="B12" s="151" t="s">
        <v>174</v>
      </c>
      <c r="C12" s="147">
        <v>0.013271858822927704</v>
      </c>
      <c r="D12" s="150">
        <v>2</v>
      </c>
      <c r="E12" s="154">
        <v>44.05</v>
      </c>
      <c r="F12" s="148" t="s">
        <v>3987</v>
      </c>
      <c r="G12" s="148" t="s">
        <v>413</v>
      </c>
      <c r="H12" s="149" t="s">
        <v>1528</v>
      </c>
      <c r="I12" s="176" t="s">
        <v>404</v>
      </c>
    </row>
    <row r="13" spans="1:9" ht="12.75">
      <c r="A13" s="149" t="s">
        <v>3208</v>
      </c>
      <c r="B13" s="151" t="s">
        <v>3209</v>
      </c>
      <c r="C13" s="147">
        <v>0.013111693399412414</v>
      </c>
      <c r="D13" s="150">
        <v>2</v>
      </c>
      <c r="E13" s="154">
        <v>46.07</v>
      </c>
      <c r="F13" s="148" t="s">
        <v>5532</v>
      </c>
      <c r="G13" s="148" t="s">
        <v>5532</v>
      </c>
      <c r="H13" s="149" t="s">
        <v>1570</v>
      </c>
      <c r="I13" s="176" t="s">
        <v>404</v>
      </c>
    </row>
    <row r="14" spans="2:9" ht="12.75">
      <c r="B14" s="151" t="s">
        <v>6466</v>
      </c>
      <c r="C14" s="147">
        <v>0.01065907623133899</v>
      </c>
      <c r="D14" s="150">
        <v>15</v>
      </c>
      <c r="E14" s="154">
        <v>204.35</v>
      </c>
      <c r="F14" s="148" t="s">
        <v>6464</v>
      </c>
      <c r="G14" s="148" t="s">
        <v>6465</v>
      </c>
      <c r="H14" s="149" t="s">
        <v>3210</v>
      </c>
      <c r="I14" s="176" t="s">
        <v>404</v>
      </c>
    </row>
    <row r="15" spans="1:9" ht="12.75">
      <c r="A15" s="149" t="s">
        <v>3211</v>
      </c>
      <c r="B15" s="151" t="s">
        <v>3072</v>
      </c>
      <c r="C15" s="147">
        <v>0.008381934416969819</v>
      </c>
      <c r="D15" s="150">
        <v>3</v>
      </c>
      <c r="E15" s="154">
        <v>58.08</v>
      </c>
      <c r="F15" s="148" t="s">
        <v>1408</v>
      </c>
      <c r="G15" s="148" t="s">
        <v>401</v>
      </c>
      <c r="H15" s="149" t="s">
        <v>1935</v>
      </c>
      <c r="I15" s="176" t="s">
        <v>404</v>
      </c>
    </row>
    <row r="16" spans="1:9" ht="12.75">
      <c r="A16" s="149" t="s">
        <v>3212</v>
      </c>
      <c r="B16" s="151" t="s">
        <v>3709</v>
      </c>
      <c r="C16" s="147">
        <v>0.0072415969793788145</v>
      </c>
      <c r="D16" s="150">
        <v>1</v>
      </c>
      <c r="E16" s="154">
        <v>46.03</v>
      </c>
      <c r="F16" s="148" t="s">
        <v>6328</v>
      </c>
      <c r="G16" s="148" t="s">
        <v>6384</v>
      </c>
      <c r="H16" s="149" t="s">
        <v>1102</v>
      </c>
      <c r="I16" s="176" t="s">
        <v>404</v>
      </c>
    </row>
    <row r="17" spans="1:9" ht="12.75">
      <c r="A17" s="149" t="s">
        <v>3213</v>
      </c>
      <c r="B17" s="151" t="s">
        <v>3214</v>
      </c>
      <c r="C17" s="147">
        <v>0.005945468384040795</v>
      </c>
      <c r="D17" s="150">
        <v>3</v>
      </c>
      <c r="E17" s="154">
        <v>42.08</v>
      </c>
      <c r="F17" s="148" t="s">
        <v>3972</v>
      </c>
      <c r="G17" s="148" t="s">
        <v>1228</v>
      </c>
      <c r="H17" s="149" t="s">
        <v>2221</v>
      </c>
      <c r="I17" s="176" t="s">
        <v>404</v>
      </c>
    </row>
    <row r="18" spans="1:9" ht="12.75">
      <c r="A18" s="149" t="s">
        <v>3215</v>
      </c>
      <c r="B18" s="151" t="s">
        <v>3216</v>
      </c>
      <c r="C18" s="147">
        <v>0.004952902616954968</v>
      </c>
      <c r="D18" s="150">
        <v>2</v>
      </c>
      <c r="E18" s="154">
        <v>28.05</v>
      </c>
      <c r="F18" s="148" t="s">
        <v>3967</v>
      </c>
      <c r="G18" s="148" t="s">
        <v>1227</v>
      </c>
      <c r="H18" s="149" t="s">
        <v>2220</v>
      </c>
      <c r="I18" s="176" t="s">
        <v>404</v>
      </c>
    </row>
    <row r="19" spans="1:9" ht="12.75">
      <c r="A19" s="149" t="s">
        <v>3218</v>
      </c>
      <c r="B19" s="151" t="s">
        <v>6828</v>
      </c>
      <c r="C19" s="147">
        <v>0.0035608766566970797</v>
      </c>
      <c r="D19" s="150">
        <v>10</v>
      </c>
      <c r="E19" s="154">
        <v>136.23</v>
      </c>
      <c r="F19" s="148" t="s">
        <v>6485</v>
      </c>
      <c r="H19" s="149" t="s">
        <v>6829</v>
      </c>
      <c r="I19" s="176" t="s">
        <v>404</v>
      </c>
    </row>
    <row r="20" spans="1:9" ht="12.75">
      <c r="A20" s="149" t="s">
        <v>3219</v>
      </c>
      <c r="B20" s="151" t="s">
        <v>3220</v>
      </c>
      <c r="C20" s="147">
        <v>0.00294517070964723</v>
      </c>
      <c r="D20" s="150">
        <v>8</v>
      </c>
      <c r="E20" s="154">
        <v>152.15</v>
      </c>
      <c r="F20" s="148" t="s">
        <v>6475</v>
      </c>
      <c r="H20" s="149" t="s">
        <v>3221</v>
      </c>
      <c r="I20" s="176" t="s">
        <v>404</v>
      </c>
    </row>
    <row r="21" spans="1:9" ht="12.75">
      <c r="A21" s="149" t="s">
        <v>3222</v>
      </c>
      <c r="B21" s="151" t="s">
        <v>3767</v>
      </c>
      <c r="C21" s="147">
        <v>0.00282835538150215</v>
      </c>
      <c r="D21" s="150">
        <v>2</v>
      </c>
      <c r="E21" s="154">
        <v>30.07</v>
      </c>
      <c r="F21" s="148" t="s">
        <v>3966</v>
      </c>
      <c r="G21" s="148" t="s">
        <v>6192</v>
      </c>
      <c r="H21" s="149" t="s">
        <v>5047</v>
      </c>
      <c r="I21" s="176" t="s">
        <v>404</v>
      </c>
    </row>
    <row r="22" spans="1:9" ht="12.75">
      <c r="A22" s="149" t="s">
        <v>3223</v>
      </c>
      <c r="B22" s="151" t="s">
        <v>3065</v>
      </c>
      <c r="C22" s="147">
        <v>0.0025964071351228645</v>
      </c>
      <c r="D22" s="150">
        <v>3</v>
      </c>
      <c r="E22" s="154">
        <v>44.1</v>
      </c>
      <c r="F22" s="148" t="s">
        <v>3970</v>
      </c>
      <c r="G22" s="148" t="s">
        <v>6193</v>
      </c>
      <c r="H22" s="149" t="s">
        <v>5048</v>
      </c>
      <c r="I22" s="176" t="s">
        <v>404</v>
      </c>
    </row>
    <row r="23" spans="1:9" ht="12.75">
      <c r="A23" s="149" t="s">
        <v>3224</v>
      </c>
      <c r="B23" s="151" t="s">
        <v>3225</v>
      </c>
      <c r="C23" s="147">
        <v>0.0022256039907660374</v>
      </c>
      <c r="D23" s="150">
        <v>5</v>
      </c>
      <c r="E23" s="154">
        <v>86.13</v>
      </c>
      <c r="F23" s="148" t="s">
        <v>6496</v>
      </c>
      <c r="G23" s="148" t="s">
        <v>1275</v>
      </c>
      <c r="H23" s="149" t="s">
        <v>1277</v>
      </c>
      <c r="I23" s="176" t="s">
        <v>404</v>
      </c>
    </row>
    <row r="24" spans="1:9" ht="12.75">
      <c r="A24" s="149" t="s">
        <v>3226</v>
      </c>
      <c r="B24" s="151" t="s">
        <v>6802</v>
      </c>
      <c r="C24" s="147">
        <v>0.002136436265489668</v>
      </c>
      <c r="D24" s="150">
        <v>10</v>
      </c>
      <c r="E24" s="154">
        <v>136.23</v>
      </c>
      <c r="F24" s="148" t="s">
        <v>6485</v>
      </c>
      <c r="G24" s="148" t="s">
        <v>3646</v>
      </c>
      <c r="H24" s="149" t="s">
        <v>3647</v>
      </c>
      <c r="I24" s="176" t="s">
        <v>404</v>
      </c>
    </row>
    <row r="25" spans="1:9" ht="12.75">
      <c r="A25" s="149" t="s">
        <v>3227</v>
      </c>
      <c r="B25" s="151" t="s">
        <v>3228</v>
      </c>
      <c r="C25" s="147">
        <v>0.0019905713262168144</v>
      </c>
      <c r="D25" s="150">
        <v>10</v>
      </c>
      <c r="E25" s="154">
        <v>154.25</v>
      </c>
      <c r="F25" s="148" t="s">
        <v>6496</v>
      </c>
      <c r="G25" s="148" t="s">
        <v>1514</v>
      </c>
      <c r="H25" s="149" t="s">
        <v>1516</v>
      </c>
      <c r="I25" s="176" t="s">
        <v>404</v>
      </c>
    </row>
    <row r="26" spans="1:9" ht="12.75">
      <c r="A26" s="149" t="s">
        <v>3229</v>
      </c>
      <c r="B26" s="151" t="s">
        <v>4878</v>
      </c>
      <c r="C26" s="147">
        <v>0.0019219850821834811</v>
      </c>
      <c r="D26" s="150">
        <v>2</v>
      </c>
      <c r="E26" s="154">
        <v>60.05</v>
      </c>
      <c r="F26" s="148" t="s">
        <v>2880</v>
      </c>
      <c r="G26" s="148" t="s">
        <v>6320</v>
      </c>
      <c r="H26" s="149" t="s">
        <v>1104</v>
      </c>
      <c r="I26" s="176" t="s">
        <v>404</v>
      </c>
    </row>
    <row r="27" spans="1:9" ht="12.75">
      <c r="A27" s="149" t="s">
        <v>3230</v>
      </c>
      <c r="B27" s="151" t="s">
        <v>301</v>
      </c>
      <c r="C27" s="147">
        <v>0.001746005005505967</v>
      </c>
      <c r="D27" s="150">
        <v>4</v>
      </c>
      <c r="E27" s="154">
        <v>70.09</v>
      </c>
      <c r="F27" s="148" t="s">
        <v>385</v>
      </c>
      <c r="G27" s="148" t="s">
        <v>385</v>
      </c>
      <c r="H27" s="149" t="s">
        <v>302</v>
      </c>
      <c r="I27" s="176" t="s">
        <v>404</v>
      </c>
    </row>
    <row r="28" spans="1:9" ht="12.75">
      <c r="A28" s="149" t="s">
        <v>3231</v>
      </c>
      <c r="B28" s="151" t="s">
        <v>3232</v>
      </c>
      <c r="C28" s="147">
        <v>0.0016970468770995076</v>
      </c>
      <c r="D28" s="150">
        <v>4</v>
      </c>
      <c r="E28" s="154">
        <v>70.09</v>
      </c>
      <c r="F28" s="148" t="s">
        <v>352</v>
      </c>
      <c r="G28" s="148" t="s">
        <v>398</v>
      </c>
      <c r="H28" s="149" t="s">
        <v>866</v>
      </c>
      <c r="I28" s="176" t="s">
        <v>404</v>
      </c>
    </row>
    <row r="29" spans="1:9" ht="12.75">
      <c r="A29" s="149" t="s">
        <v>3233</v>
      </c>
      <c r="B29" s="151" t="s">
        <v>3705</v>
      </c>
      <c r="C29" s="147">
        <v>0.0010518987566093473</v>
      </c>
      <c r="D29" s="150">
        <v>1</v>
      </c>
      <c r="E29" s="154">
        <v>30.03</v>
      </c>
      <c r="F29" s="148" t="s">
        <v>1404</v>
      </c>
      <c r="G29" s="148" t="s">
        <v>412</v>
      </c>
      <c r="H29" s="149" t="s">
        <v>1404</v>
      </c>
      <c r="I29" s="176" t="s">
        <v>404</v>
      </c>
    </row>
    <row r="30" spans="1:9" ht="12.75">
      <c r="A30" s="149" t="s">
        <v>3234</v>
      </c>
      <c r="B30" s="151" t="s">
        <v>6809</v>
      </c>
      <c r="C30" s="147">
        <v>0.0009800037730846268</v>
      </c>
      <c r="D30" s="150">
        <v>10</v>
      </c>
      <c r="E30" s="154">
        <v>136.23</v>
      </c>
      <c r="F30" s="148" t="s">
        <v>1247</v>
      </c>
      <c r="G30" s="148" t="s">
        <v>5541</v>
      </c>
      <c r="H30" s="149" t="s">
        <v>6810</v>
      </c>
      <c r="I30" s="176" t="s">
        <v>404</v>
      </c>
    </row>
    <row r="31" spans="1:9" ht="12.75">
      <c r="A31" s="149" t="s">
        <v>3235</v>
      </c>
      <c r="B31" s="151" t="s">
        <v>1279</v>
      </c>
      <c r="C31" s="147">
        <v>0.00064626972709741</v>
      </c>
      <c r="D31" s="150">
        <v>6</v>
      </c>
      <c r="E31" s="154">
        <v>100.16</v>
      </c>
      <c r="F31" s="148" t="s">
        <v>6496</v>
      </c>
      <c r="G31" s="148" t="s">
        <v>1278</v>
      </c>
      <c r="H31" s="149" t="s">
        <v>1280</v>
      </c>
      <c r="I31" s="176" t="s">
        <v>404</v>
      </c>
    </row>
    <row r="32" spans="1:9" ht="12.75">
      <c r="A32" s="149" t="s">
        <v>3365</v>
      </c>
      <c r="B32" s="151" t="s">
        <v>3366</v>
      </c>
      <c r="C32" s="147">
        <v>0.0006332590904533108</v>
      </c>
      <c r="D32" s="150">
        <v>6</v>
      </c>
      <c r="E32" s="154">
        <v>98.14</v>
      </c>
      <c r="F32" s="148" t="s">
        <v>6498</v>
      </c>
      <c r="H32" s="149" t="s">
        <v>3367</v>
      </c>
      <c r="I32" s="176" t="s">
        <v>404</v>
      </c>
    </row>
    <row r="33" spans="1:9" ht="12.75">
      <c r="A33" s="149" t="s">
        <v>3368</v>
      </c>
      <c r="B33" s="151" t="s">
        <v>6793</v>
      </c>
      <c r="C33" s="147">
        <v>0.000622772068675524</v>
      </c>
      <c r="D33" s="150">
        <v>10</v>
      </c>
      <c r="E33" s="154">
        <v>136.23</v>
      </c>
      <c r="F33" s="148" t="s">
        <v>1247</v>
      </c>
      <c r="G33" s="148" t="s">
        <v>5498</v>
      </c>
      <c r="H33" s="149" t="s">
        <v>6794</v>
      </c>
      <c r="I33" s="176" t="s">
        <v>404</v>
      </c>
    </row>
    <row r="34" spans="1:9" ht="12.75">
      <c r="A34" s="149" t="s">
        <v>3371</v>
      </c>
      <c r="B34" s="151" t="s">
        <v>3372</v>
      </c>
      <c r="C34" s="147">
        <v>0.0005230051609606426</v>
      </c>
      <c r="D34" s="150">
        <v>10</v>
      </c>
      <c r="E34" s="154">
        <v>154.25</v>
      </c>
      <c r="F34" s="148" t="s">
        <v>227</v>
      </c>
      <c r="H34" s="149" t="s">
        <v>5653</v>
      </c>
      <c r="I34" s="176" t="s">
        <v>404</v>
      </c>
    </row>
    <row r="35" spans="1:9" ht="12.75">
      <c r="A35" s="149" t="s">
        <v>3373</v>
      </c>
      <c r="B35" s="151" t="s">
        <v>3144</v>
      </c>
      <c r="C35" s="147">
        <v>0.0004942359514846819</v>
      </c>
      <c r="D35" s="150">
        <v>4</v>
      </c>
      <c r="E35" s="154">
        <v>56.11</v>
      </c>
      <c r="F35" s="148" t="s">
        <v>1246</v>
      </c>
      <c r="G35" s="148" t="s">
        <v>1263</v>
      </c>
      <c r="H35" s="149" t="s">
        <v>3530</v>
      </c>
      <c r="I35" s="176" t="s">
        <v>404</v>
      </c>
    </row>
    <row r="36" spans="1:9" ht="12.75">
      <c r="A36" s="149" t="s">
        <v>3374</v>
      </c>
      <c r="B36" s="151" t="s">
        <v>3146</v>
      </c>
      <c r="C36" s="147">
        <v>0.0004942359514846819</v>
      </c>
      <c r="D36" s="150">
        <v>4</v>
      </c>
      <c r="E36" s="154">
        <v>56.11</v>
      </c>
      <c r="F36" s="148" t="s">
        <v>6484</v>
      </c>
      <c r="G36" s="148" t="s">
        <v>6552</v>
      </c>
      <c r="H36" s="149" t="s">
        <v>1438</v>
      </c>
      <c r="I36" s="176" t="s">
        <v>404</v>
      </c>
    </row>
    <row r="37" spans="1:9" ht="12.75">
      <c r="A37" s="149" t="s">
        <v>3375</v>
      </c>
      <c r="B37" s="151" t="s">
        <v>3376</v>
      </c>
      <c r="C37" s="147">
        <v>0.0004942359514846819</v>
      </c>
      <c r="D37" s="150">
        <v>4</v>
      </c>
      <c r="E37" s="154">
        <v>56.11</v>
      </c>
      <c r="F37" s="148" t="s">
        <v>1246</v>
      </c>
      <c r="G37" s="148" t="s">
        <v>1262</v>
      </c>
      <c r="H37" s="149" t="s">
        <v>1440</v>
      </c>
      <c r="I37" s="176" t="s">
        <v>404</v>
      </c>
    </row>
    <row r="38" spans="1:9" ht="12.75">
      <c r="A38" s="149" t="s">
        <v>3377</v>
      </c>
      <c r="B38" s="151" t="s">
        <v>3378</v>
      </c>
      <c r="C38" s="147">
        <v>0.0004942359514846819</v>
      </c>
      <c r="D38" s="150">
        <v>4</v>
      </c>
      <c r="E38" s="154">
        <v>56.11</v>
      </c>
      <c r="F38" s="148" t="s">
        <v>1245</v>
      </c>
      <c r="G38" s="148" t="s">
        <v>1229</v>
      </c>
      <c r="H38" s="149" t="s">
        <v>1255</v>
      </c>
      <c r="I38" s="176" t="s">
        <v>404</v>
      </c>
    </row>
    <row r="39" spans="1:9" ht="12.75">
      <c r="A39" s="149" t="s">
        <v>3379</v>
      </c>
      <c r="B39" s="151" t="s">
        <v>6806</v>
      </c>
      <c r="C39" s="147">
        <v>0.0004474088756319973</v>
      </c>
      <c r="D39" s="150">
        <v>10</v>
      </c>
      <c r="E39" s="154">
        <v>136.23</v>
      </c>
      <c r="F39" s="148" t="s">
        <v>1247</v>
      </c>
      <c r="G39" s="148" t="s">
        <v>5516</v>
      </c>
      <c r="H39" s="149" t="s">
        <v>6807</v>
      </c>
      <c r="I39" s="176" t="s">
        <v>404</v>
      </c>
    </row>
    <row r="40" spans="1:9" ht="12.75">
      <c r="A40" s="149" t="s">
        <v>3380</v>
      </c>
      <c r="B40" s="151" t="s">
        <v>3381</v>
      </c>
      <c r="C40" s="147">
        <v>0.0004246402615048237</v>
      </c>
      <c r="D40" s="150">
        <v>10</v>
      </c>
      <c r="E40" s="154">
        <v>136.23</v>
      </c>
      <c r="F40" s="148" t="s">
        <v>1247</v>
      </c>
      <c r="G40" s="148" t="s">
        <v>5499</v>
      </c>
      <c r="H40" s="149" t="s">
        <v>6815</v>
      </c>
      <c r="I40" s="176" t="s">
        <v>404</v>
      </c>
    </row>
    <row r="41" spans="1:9" ht="12.75">
      <c r="A41" s="149" t="s">
        <v>3382</v>
      </c>
      <c r="B41" s="151" t="s">
        <v>3383</v>
      </c>
      <c r="C41" s="147">
        <v>0.00041263907080724946</v>
      </c>
      <c r="D41" s="150">
        <v>1</v>
      </c>
      <c r="E41" s="154">
        <v>141.94</v>
      </c>
      <c r="F41" s="148" t="s">
        <v>1375</v>
      </c>
      <c r="H41" s="149" t="s">
        <v>3384</v>
      </c>
      <c r="I41" s="176" t="s">
        <v>404</v>
      </c>
    </row>
    <row r="42" spans="1:9" ht="12.75">
      <c r="A42" s="149" t="s">
        <v>3385</v>
      </c>
      <c r="B42" s="151" t="s">
        <v>3386</v>
      </c>
      <c r="C42" s="147">
        <v>0.00039239407154638824</v>
      </c>
      <c r="D42" s="150">
        <v>1</v>
      </c>
      <c r="E42" s="154">
        <v>27.03</v>
      </c>
      <c r="F42" s="148" t="s">
        <v>1375</v>
      </c>
      <c r="H42" s="149" t="s">
        <v>3387</v>
      </c>
      <c r="I42" s="176" t="s">
        <v>404</v>
      </c>
    </row>
    <row r="43" spans="1:9" ht="12.75">
      <c r="A43" s="149" t="s">
        <v>3389</v>
      </c>
      <c r="B43" s="151" t="s">
        <v>3390</v>
      </c>
      <c r="C43" s="147">
        <v>0.0003618302914988276</v>
      </c>
      <c r="D43" s="150">
        <v>13</v>
      </c>
      <c r="E43" s="154">
        <v>224.3</v>
      </c>
      <c r="F43" s="148" t="s">
        <v>6496</v>
      </c>
      <c r="H43" s="149" t="s">
        <v>3391</v>
      </c>
      <c r="I43" s="176" t="s">
        <v>404</v>
      </c>
    </row>
    <row r="44" spans="1:9" ht="12.75">
      <c r="A44" s="149" t="s">
        <v>3392</v>
      </c>
      <c r="B44" s="151" t="s">
        <v>3393</v>
      </c>
      <c r="C44" s="147">
        <v>0.000331827314754892</v>
      </c>
      <c r="D44" s="150">
        <v>6</v>
      </c>
      <c r="E44" s="154">
        <v>102.17</v>
      </c>
      <c r="F44" s="148" t="s">
        <v>227</v>
      </c>
      <c r="G44" s="148" t="s">
        <v>366</v>
      </c>
      <c r="H44" s="149" t="s">
        <v>6543</v>
      </c>
      <c r="I44" s="176" t="s">
        <v>404</v>
      </c>
    </row>
    <row r="45" spans="1:9" ht="12.75">
      <c r="A45" s="149" t="s">
        <v>3395</v>
      </c>
      <c r="B45" s="151" t="s">
        <v>6817</v>
      </c>
      <c r="C45" s="147">
        <v>0.000266998452855846</v>
      </c>
      <c r="D45" s="150">
        <v>10</v>
      </c>
      <c r="E45" s="154">
        <v>136.23</v>
      </c>
      <c r="F45" s="148" t="s">
        <v>6485</v>
      </c>
      <c r="H45" s="149" t="s">
        <v>6818</v>
      </c>
      <c r="I45" s="176" t="s">
        <v>404</v>
      </c>
    </row>
    <row r="46" spans="1:9" ht="12.75">
      <c r="A46" s="149" t="s">
        <v>3396</v>
      </c>
      <c r="B46" s="151" t="s">
        <v>3397</v>
      </c>
      <c r="C46" s="147">
        <v>0.00020732898135014967</v>
      </c>
      <c r="D46" s="150">
        <v>10</v>
      </c>
      <c r="E46" s="154">
        <v>134.22</v>
      </c>
      <c r="F46" s="148" t="s">
        <v>1244</v>
      </c>
      <c r="G46" s="148" t="s">
        <v>1257</v>
      </c>
      <c r="H46" s="149" t="s">
        <v>6791</v>
      </c>
      <c r="I46" s="176" t="s">
        <v>404</v>
      </c>
    </row>
    <row r="47" spans="1:9" ht="12.75">
      <c r="A47" s="149" t="s">
        <v>3398</v>
      </c>
      <c r="B47" s="151" t="s">
        <v>3399</v>
      </c>
      <c r="C47" s="147">
        <v>0.00020732898135014967</v>
      </c>
      <c r="D47" s="150">
        <v>10</v>
      </c>
      <c r="E47" s="154">
        <v>134.22</v>
      </c>
      <c r="F47" s="148" t="s">
        <v>1244</v>
      </c>
      <c r="G47" s="148" t="s">
        <v>6538</v>
      </c>
      <c r="H47" s="149" t="s">
        <v>3400</v>
      </c>
      <c r="I47" s="176" t="s">
        <v>404</v>
      </c>
    </row>
    <row r="48" spans="1:9" ht="12.75">
      <c r="A48" s="149" t="s">
        <v>3401</v>
      </c>
      <c r="B48" s="151" t="s">
        <v>5643</v>
      </c>
      <c r="C48" s="147">
        <v>0.00018360700160681366</v>
      </c>
      <c r="D48" s="150">
        <v>10</v>
      </c>
      <c r="E48" s="154">
        <v>152.23</v>
      </c>
      <c r="F48" s="148" t="s">
        <v>6492</v>
      </c>
      <c r="G48" s="148" t="s">
        <v>3183</v>
      </c>
      <c r="H48" s="149" t="s">
        <v>5644</v>
      </c>
      <c r="I48" s="176" t="s">
        <v>404</v>
      </c>
    </row>
    <row r="49" spans="1:9" ht="12.75">
      <c r="A49" s="149" t="s">
        <v>3404</v>
      </c>
      <c r="B49" s="151" t="s">
        <v>3405</v>
      </c>
      <c r="C49" s="147">
        <v>0.00018192459169593875</v>
      </c>
      <c r="D49" s="150">
        <v>3</v>
      </c>
      <c r="E49" s="154">
        <v>88.06</v>
      </c>
      <c r="F49" s="148" t="s">
        <v>1413</v>
      </c>
      <c r="G49" s="148" t="s">
        <v>3406</v>
      </c>
      <c r="H49" s="149" t="s">
        <v>3407</v>
      </c>
      <c r="I49" s="176" t="s">
        <v>404</v>
      </c>
    </row>
    <row r="50" spans="1:9" ht="12.75">
      <c r="A50" s="149" t="s">
        <v>3408</v>
      </c>
      <c r="B50" s="151" t="s">
        <v>3409</v>
      </c>
      <c r="C50" s="147">
        <v>0.0001615674317743525</v>
      </c>
      <c r="D50" s="150">
        <v>6</v>
      </c>
      <c r="E50" s="154">
        <v>100.16</v>
      </c>
      <c r="F50" s="148" t="s">
        <v>1407</v>
      </c>
      <c r="G50" s="148" t="s">
        <v>1898</v>
      </c>
      <c r="H50" s="149" t="s">
        <v>1900</v>
      </c>
      <c r="I50" s="176" t="s">
        <v>404</v>
      </c>
    </row>
    <row r="51" spans="2:9" ht="12.75">
      <c r="B51" s="108" t="str">
        <f>COUNTA(B61:B120)&amp;" Compounds with fract's &lt; 0.02%"</f>
        <v>60 Compounds with fract's &lt; 0.02%</v>
      </c>
      <c r="C51" s="147">
        <f>SUM(C61:C121)</f>
        <v>0.0018742046407146337</v>
      </c>
      <c r="E51" s="154"/>
      <c r="I51" s="176"/>
    </row>
    <row r="52" spans="1:10" s="171" customFormat="1" ht="6">
      <c r="A52" s="177"/>
      <c r="B52" s="137"/>
      <c r="C52" s="187"/>
      <c r="D52" s="178"/>
      <c r="E52" s="188"/>
      <c r="F52" s="179"/>
      <c r="G52" s="179"/>
      <c r="H52" s="177"/>
      <c r="I52" s="189"/>
      <c r="J52" s="169"/>
    </row>
    <row r="53" spans="1:8" ht="12.75">
      <c r="A53" s="140" t="s">
        <v>4115</v>
      </c>
      <c r="B53" s="275" t="s">
        <v>3195</v>
      </c>
      <c r="C53" s="275"/>
      <c r="D53" s="275"/>
      <c r="E53" s="275"/>
      <c r="F53" s="275"/>
      <c r="G53" s="275"/>
      <c r="H53" s="275"/>
    </row>
    <row r="54" spans="1:8" ht="12.75">
      <c r="A54" s="140"/>
      <c r="B54" s="276"/>
      <c r="C54" s="276"/>
      <c r="D54" s="276"/>
      <c r="E54" s="276"/>
      <c r="F54" s="276"/>
      <c r="G54" s="276"/>
      <c r="H54" s="276"/>
    </row>
    <row r="55" spans="1:8" ht="12.75">
      <c r="A55" s="140" t="s">
        <v>4116</v>
      </c>
      <c r="B55" s="274" t="s">
        <v>3698</v>
      </c>
      <c r="C55" s="274"/>
      <c r="D55" s="274"/>
      <c r="E55" s="274"/>
      <c r="F55" s="274"/>
      <c r="G55" s="274"/>
      <c r="H55" s="274"/>
    </row>
    <row r="56" spans="1:8" ht="12.75">
      <c r="A56" s="108"/>
      <c r="B56" s="274"/>
      <c r="C56" s="274"/>
      <c r="D56" s="274"/>
      <c r="E56" s="274"/>
      <c r="F56" s="274"/>
      <c r="G56" s="274"/>
      <c r="H56" s="274"/>
    </row>
    <row r="57" spans="2:9" ht="12.75">
      <c r="B57" s="151"/>
      <c r="C57" s="147"/>
      <c r="E57" s="154"/>
      <c r="I57" s="176"/>
    </row>
    <row r="58" spans="1:10" s="108" customFormat="1" ht="12.75">
      <c r="A58" s="54" t="s">
        <v>785</v>
      </c>
      <c r="C58" s="109"/>
      <c r="D58" s="109"/>
      <c r="E58" s="109"/>
      <c r="F58" s="110"/>
      <c r="G58" s="110"/>
      <c r="J58" s="217"/>
    </row>
    <row r="59" spans="1:10" s="17" customFormat="1" ht="12.75">
      <c r="A59" s="17" t="s">
        <v>3197</v>
      </c>
      <c r="C59" s="133"/>
      <c r="D59" s="133"/>
      <c r="E59" s="133"/>
      <c r="F59" s="134"/>
      <c r="G59" s="134"/>
      <c r="J59" s="21"/>
    </row>
    <row r="60" spans="1:10" s="155" customFormat="1" ht="25.5">
      <c r="A60" s="156" t="s">
        <v>3193</v>
      </c>
      <c r="B60" s="156" t="s">
        <v>3700</v>
      </c>
      <c r="C60" s="157" t="s">
        <v>3701</v>
      </c>
      <c r="D60" s="158" t="s">
        <v>5810</v>
      </c>
      <c r="E60" s="158" t="s">
        <v>3702</v>
      </c>
      <c r="F60" s="160" t="s">
        <v>3703</v>
      </c>
      <c r="G60" s="159" t="s">
        <v>3194</v>
      </c>
      <c r="H60" s="156" t="s">
        <v>3196</v>
      </c>
      <c r="J60" s="218"/>
    </row>
    <row r="61" spans="1:9" ht="12.75">
      <c r="A61" s="149" t="s">
        <v>3410</v>
      </c>
      <c r="B61" s="151" t="s">
        <v>3411</v>
      </c>
      <c r="C61" s="173">
        <v>0.00014154675383494126</v>
      </c>
      <c r="D61" s="150">
        <v>10</v>
      </c>
      <c r="E61" s="154">
        <v>136.23</v>
      </c>
      <c r="F61" s="148" t="s">
        <v>1247</v>
      </c>
      <c r="G61" s="148" t="s">
        <v>5758</v>
      </c>
      <c r="H61" s="149" t="s">
        <v>3412</v>
      </c>
      <c r="I61" s="176" t="s">
        <v>404</v>
      </c>
    </row>
    <row r="62" spans="1:9" ht="12.75">
      <c r="A62" s="149" t="s">
        <v>3413</v>
      </c>
      <c r="B62" s="151" t="s">
        <v>1521</v>
      </c>
      <c r="C62" s="173">
        <v>0.0001324617403162168</v>
      </c>
      <c r="D62" s="150">
        <v>5</v>
      </c>
      <c r="E62" s="154">
        <v>82.1</v>
      </c>
      <c r="F62" s="148" t="s">
        <v>6471</v>
      </c>
      <c r="G62" s="148" t="s">
        <v>1520</v>
      </c>
      <c r="H62" s="149" t="s">
        <v>3414</v>
      </c>
      <c r="I62" s="176" t="s">
        <v>404</v>
      </c>
    </row>
    <row r="63" spans="1:9" ht="12.75">
      <c r="A63" s="149" t="s">
        <v>3417</v>
      </c>
      <c r="B63" s="151" t="s">
        <v>3418</v>
      </c>
      <c r="C63" s="173">
        <v>0.000113282267332243</v>
      </c>
      <c r="D63" s="150">
        <v>13</v>
      </c>
      <c r="E63" s="154">
        <v>194.31</v>
      </c>
      <c r="F63" s="148" t="s">
        <v>6496</v>
      </c>
      <c r="H63" s="149" t="s">
        <v>3419</v>
      </c>
      <c r="I63" s="176" t="s">
        <v>404</v>
      </c>
    </row>
    <row r="64" spans="1:9" ht="12.75">
      <c r="A64" s="149" t="s">
        <v>3420</v>
      </c>
      <c r="B64" s="151" t="s">
        <v>3591</v>
      </c>
      <c r="C64" s="173">
        <v>8.8999484285282E-05</v>
      </c>
      <c r="D64" s="150">
        <v>10</v>
      </c>
      <c r="E64" s="154">
        <v>136.23</v>
      </c>
      <c r="F64" s="148" t="s">
        <v>6485</v>
      </c>
      <c r="G64" s="148" t="s">
        <v>3590</v>
      </c>
      <c r="H64" s="149" t="s">
        <v>3592</v>
      </c>
      <c r="I64" s="176" t="s">
        <v>404</v>
      </c>
    </row>
    <row r="65" spans="1:9" ht="12.75">
      <c r="A65" s="149" t="s">
        <v>3421</v>
      </c>
      <c r="B65" s="151" t="s">
        <v>3588</v>
      </c>
      <c r="C65" s="173">
        <v>8.496170049918224E-05</v>
      </c>
      <c r="D65" s="150">
        <v>10</v>
      </c>
      <c r="E65" s="154">
        <v>136.23</v>
      </c>
      <c r="F65" s="148" t="s">
        <v>1247</v>
      </c>
      <c r="G65" s="148" t="s">
        <v>3587</v>
      </c>
      <c r="H65" s="149" t="s">
        <v>6820</v>
      </c>
      <c r="I65" s="176" t="s">
        <v>404</v>
      </c>
    </row>
    <row r="66" spans="1:9" ht="12.75">
      <c r="A66" s="149" t="s">
        <v>3422</v>
      </c>
      <c r="B66" s="151" t="s">
        <v>3776</v>
      </c>
      <c r="C66" s="173">
        <v>7.430643773030791E-05</v>
      </c>
      <c r="D66" s="150">
        <v>7</v>
      </c>
      <c r="E66" s="154">
        <v>92.14</v>
      </c>
      <c r="F66" s="148" t="s">
        <v>3978</v>
      </c>
      <c r="G66" s="148" t="s">
        <v>5502</v>
      </c>
      <c r="H66" s="149" t="s">
        <v>3777</v>
      </c>
      <c r="I66" s="176" t="s">
        <v>404</v>
      </c>
    </row>
    <row r="67" spans="1:9" ht="12.75">
      <c r="A67" s="149" t="s">
        <v>635</v>
      </c>
      <c r="B67" s="151" t="s">
        <v>6822</v>
      </c>
      <c r="C67" s="173">
        <v>7.077337691747063E-05</v>
      </c>
      <c r="D67" s="150">
        <v>10</v>
      </c>
      <c r="E67" s="154">
        <v>136.23</v>
      </c>
      <c r="F67" s="148" t="s">
        <v>1247</v>
      </c>
      <c r="G67" s="148" t="s">
        <v>636</v>
      </c>
      <c r="H67" s="149" t="s">
        <v>6823</v>
      </c>
      <c r="I67" s="176" t="s">
        <v>404</v>
      </c>
    </row>
    <row r="68" spans="1:9" ht="12.75">
      <c r="A68" s="149" t="s">
        <v>637</v>
      </c>
      <c r="B68" s="151" t="s">
        <v>638</v>
      </c>
      <c r="C68" s="173">
        <v>6.78571997386208E-05</v>
      </c>
      <c r="D68" s="150">
        <v>10</v>
      </c>
      <c r="E68" s="154">
        <v>136.23</v>
      </c>
      <c r="F68" s="148" t="s">
        <v>1247</v>
      </c>
      <c r="G68" s="148" t="s">
        <v>639</v>
      </c>
      <c r="H68" s="149" t="s">
        <v>640</v>
      </c>
      <c r="I68" s="176" t="s">
        <v>404</v>
      </c>
    </row>
    <row r="69" spans="1:9" ht="12.75">
      <c r="A69" s="149" t="s">
        <v>642</v>
      </c>
      <c r="B69" s="151" t="s">
        <v>643</v>
      </c>
      <c r="C69" s="173">
        <v>6.651127180992089E-05</v>
      </c>
      <c r="D69" s="150">
        <v>8</v>
      </c>
      <c r="E69" s="154">
        <v>126.2</v>
      </c>
      <c r="F69" s="148" t="s">
        <v>6496</v>
      </c>
      <c r="H69" s="149" t="s">
        <v>644</v>
      </c>
      <c r="I69" s="176" t="s">
        <v>404</v>
      </c>
    </row>
    <row r="70" spans="1:9" ht="12.75">
      <c r="A70" s="149" t="s">
        <v>646</v>
      </c>
      <c r="B70" s="151" t="s">
        <v>647</v>
      </c>
      <c r="C70" s="173">
        <v>5.837962390735889E-05</v>
      </c>
      <c r="D70" s="150">
        <v>5</v>
      </c>
      <c r="E70" s="154">
        <v>100.12</v>
      </c>
      <c r="F70" s="148" t="s">
        <v>1407</v>
      </c>
      <c r="G70" s="148" t="s">
        <v>648</v>
      </c>
      <c r="H70" s="149" t="s">
        <v>649</v>
      </c>
      <c r="I70" s="176" t="s">
        <v>404</v>
      </c>
    </row>
    <row r="71" spans="1:9" ht="12.75">
      <c r="A71" s="149" t="s">
        <v>650</v>
      </c>
      <c r="B71" s="151" t="s">
        <v>6812</v>
      </c>
      <c r="C71" s="173">
        <v>5.6585053335759E-05</v>
      </c>
      <c r="D71" s="150">
        <v>10</v>
      </c>
      <c r="E71" s="154">
        <v>136.23</v>
      </c>
      <c r="F71" s="148" t="s">
        <v>1247</v>
      </c>
      <c r="G71" s="148" t="s">
        <v>651</v>
      </c>
      <c r="H71" s="149" t="s">
        <v>6813</v>
      </c>
      <c r="I71" s="176" t="s">
        <v>404</v>
      </c>
    </row>
    <row r="72" spans="1:9" ht="12.75">
      <c r="A72" s="149" t="s">
        <v>654</v>
      </c>
      <c r="B72" s="151" t="s">
        <v>6831</v>
      </c>
      <c r="C72" s="173">
        <v>5.6585053335759E-05</v>
      </c>
      <c r="D72" s="150">
        <v>10</v>
      </c>
      <c r="E72" s="154">
        <v>136.23</v>
      </c>
      <c r="F72" s="148" t="s">
        <v>1247</v>
      </c>
      <c r="H72" s="149" t="s">
        <v>655</v>
      </c>
      <c r="I72" s="176" t="s">
        <v>404</v>
      </c>
    </row>
    <row r="73" spans="1:9" ht="12.75">
      <c r="A73" s="149" t="s">
        <v>656</v>
      </c>
      <c r="B73" s="151" t="s">
        <v>1285</v>
      </c>
      <c r="C73" s="173">
        <v>5.579992871068405E-05</v>
      </c>
      <c r="D73" s="150">
        <v>10</v>
      </c>
      <c r="E73" s="154">
        <v>154.25</v>
      </c>
      <c r="F73" s="148" t="s">
        <v>6496</v>
      </c>
      <c r="G73" s="148" t="s">
        <v>1284</v>
      </c>
      <c r="H73" s="149" t="s">
        <v>657</v>
      </c>
      <c r="I73" s="176" t="s">
        <v>404</v>
      </c>
    </row>
    <row r="74" spans="1:9" ht="12.75">
      <c r="A74" s="149" t="s">
        <v>659</v>
      </c>
      <c r="B74" s="151" t="s">
        <v>5655</v>
      </c>
      <c r="C74" s="173">
        <v>4.649059387050962E-05</v>
      </c>
      <c r="D74" s="150">
        <v>10</v>
      </c>
      <c r="E74" s="154">
        <v>154.25</v>
      </c>
      <c r="F74" s="148" t="s">
        <v>6491</v>
      </c>
      <c r="H74" s="149" t="s">
        <v>5656</v>
      </c>
      <c r="I74" s="176" t="s">
        <v>404</v>
      </c>
    </row>
    <row r="75" spans="1:9" ht="12.75">
      <c r="A75" s="149" t="s">
        <v>660</v>
      </c>
      <c r="B75" s="151" t="s">
        <v>4890</v>
      </c>
      <c r="C75" s="173">
        <v>4.6041951227609655E-05</v>
      </c>
      <c r="D75" s="150">
        <v>1</v>
      </c>
      <c r="E75" s="154">
        <v>50.49</v>
      </c>
      <c r="F75" s="148" t="s">
        <v>1375</v>
      </c>
      <c r="G75" s="148" t="s">
        <v>661</v>
      </c>
      <c r="H75" s="149" t="s">
        <v>3715</v>
      </c>
      <c r="I75" s="176" t="s">
        <v>404</v>
      </c>
    </row>
    <row r="76" spans="1:9" ht="12.75">
      <c r="A76" s="149" t="s">
        <v>664</v>
      </c>
      <c r="B76" s="151" t="s">
        <v>3714</v>
      </c>
      <c r="C76" s="173">
        <v>4.6041951227609655E-05</v>
      </c>
      <c r="D76" s="150">
        <v>2</v>
      </c>
      <c r="E76" s="154">
        <v>62.13</v>
      </c>
      <c r="F76" s="148" t="s">
        <v>1375</v>
      </c>
      <c r="H76" s="149" t="s">
        <v>4891</v>
      </c>
      <c r="I76" s="176" t="s">
        <v>404</v>
      </c>
    </row>
    <row r="77" spans="1:9" ht="12.75">
      <c r="A77" s="149" t="s">
        <v>667</v>
      </c>
      <c r="B77" s="151" t="s">
        <v>668</v>
      </c>
      <c r="C77" s="173">
        <v>4.267713140585986E-05</v>
      </c>
      <c r="D77" s="150">
        <v>10</v>
      </c>
      <c r="E77" s="154">
        <v>136.23</v>
      </c>
      <c r="F77" s="148" t="s">
        <v>2919</v>
      </c>
      <c r="H77" s="149" t="s">
        <v>669</v>
      </c>
      <c r="I77" s="176" t="s">
        <v>404</v>
      </c>
    </row>
    <row r="78" spans="1:9" ht="12.75">
      <c r="A78" s="149" t="s">
        <v>672</v>
      </c>
      <c r="B78" s="151" t="s">
        <v>673</v>
      </c>
      <c r="C78" s="173">
        <v>4.1443364137884934E-05</v>
      </c>
      <c r="D78" s="150">
        <v>9</v>
      </c>
      <c r="E78" s="154">
        <v>142.24</v>
      </c>
      <c r="F78" s="148" t="s">
        <v>1407</v>
      </c>
      <c r="G78" s="148" t="s">
        <v>4397</v>
      </c>
      <c r="H78" s="149" t="s">
        <v>4398</v>
      </c>
      <c r="I78" s="176" t="s">
        <v>404</v>
      </c>
    </row>
    <row r="79" spans="1:9" ht="12.75">
      <c r="A79" s="149" t="s">
        <v>674</v>
      </c>
      <c r="B79" s="151" t="s">
        <v>675</v>
      </c>
      <c r="C79" s="173">
        <v>4.110688215570996E-05</v>
      </c>
      <c r="D79" s="150">
        <v>4</v>
      </c>
      <c r="E79" s="154">
        <v>72.11</v>
      </c>
      <c r="F79" s="148" t="s">
        <v>419</v>
      </c>
      <c r="G79" s="148" t="s">
        <v>419</v>
      </c>
      <c r="H79" s="149" t="s">
        <v>1939</v>
      </c>
      <c r="I79" s="176" t="s">
        <v>404</v>
      </c>
    </row>
    <row r="80" spans="1:9" ht="12.75">
      <c r="A80" s="149" t="s">
        <v>677</v>
      </c>
      <c r="B80" s="151" t="s">
        <v>678</v>
      </c>
      <c r="C80" s="173">
        <v>2.7535442207985795E-05</v>
      </c>
      <c r="D80" s="150">
        <v>10</v>
      </c>
      <c r="E80" s="154">
        <v>152.23</v>
      </c>
      <c r="F80" s="148" t="s">
        <v>6492</v>
      </c>
      <c r="H80" s="149" t="s">
        <v>679</v>
      </c>
      <c r="I80" s="176" t="s">
        <v>404</v>
      </c>
    </row>
    <row r="81" spans="1:9" ht="12.75">
      <c r="A81" s="149" t="s">
        <v>682</v>
      </c>
      <c r="B81" s="151" t="s">
        <v>683</v>
      </c>
      <c r="C81" s="173">
        <v>2.7030719234723327E-05</v>
      </c>
      <c r="D81" s="150">
        <v>10</v>
      </c>
      <c r="E81" s="154">
        <v>164.2</v>
      </c>
      <c r="F81" s="148" t="s">
        <v>6475</v>
      </c>
      <c r="H81" s="149" t="s">
        <v>684</v>
      </c>
      <c r="I81" s="176" t="s">
        <v>404</v>
      </c>
    </row>
    <row r="82" spans="1:9" ht="12.75">
      <c r="A82" s="149" t="s">
        <v>687</v>
      </c>
      <c r="B82" s="151" t="s">
        <v>688</v>
      </c>
      <c r="C82" s="173">
        <v>2.669423725254835E-05</v>
      </c>
      <c r="D82" s="150">
        <v>10</v>
      </c>
      <c r="E82" s="154">
        <v>162.19</v>
      </c>
      <c r="F82" s="148" t="s">
        <v>6496</v>
      </c>
      <c r="H82" s="149" t="s">
        <v>689</v>
      </c>
      <c r="I82" s="176" t="s">
        <v>404</v>
      </c>
    </row>
    <row r="83" spans="1:9" ht="12.75">
      <c r="A83" s="149" t="s">
        <v>691</v>
      </c>
      <c r="B83" s="151" t="s">
        <v>4803</v>
      </c>
      <c r="C83" s="173">
        <v>2.473142568986097E-05</v>
      </c>
      <c r="D83" s="150">
        <v>9</v>
      </c>
      <c r="E83" s="154">
        <v>150.17</v>
      </c>
      <c r="F83" s="148" t="s">
        <v>1243</v>
      </c>
      <c r="H83" s="149" t="s">
        <v>692</v>
      </c>
      <c r="I83" s="176" t="s">
        <v>404</v>
      </c>
    </row>
    <row r="84" spans="1:9" ht="12.75">
      <c r="A84" s="149" t="s">
        <v>694</v>
      </c>
      <c r="B84" s="151" t="s">
        <v>6853</v>
      </c>
      <c r="C84" s="173">
        <v>2.3665899412973536E-05</v>
      </c>
      <c r="D84" s="150">
        <v>12</v>
      </c>
      <c r="E84" s="154">
        <v>196.29</v>
      </c>
      <c r="F84" s="148" t="s">
        <v>6490</v>
      </c>
      <c r="H84" s="149" t="s">
        <v>6854</v>
      </c>
      <c r="I84" s="176" t="s">
        <v>404</v>
      </c>
    </row>
    <row r="85" spans="1:9" ht="12.75">
      <c r="A85" s="149" t="s">
        <v>697</v>
      </c>
      <c r="B85" s="151" t="s">
        <v>1775</v>
      </c>
      <c r="C85" s="173">
        <v>2.2432132144998613E-05</v>
      </c>
      <c r="D85" s="150">
        <v>8</v>
      </c>
      <c r="E85" s="154">
        <v>136.15</v>
      </c>
      <c r="F85" s="148" t="s">
        <v>6467</v>
      </c>
      <c r="H85" s="149" t="s">
        <v>698</v>
      </c>
      <c r="I85" s="176" t="s">
        <v>404</v>
      </c>
    </row>
    <row r="86" spans="1:9" ht="12.75">
      <c r="A86" s="149" t="s">
        <v>700</v>
      </c>
      <c r="B86" s="151" t="s">
        <v>701</v>
      </c>
      <c r="C86" s="173">
        <v>2.041324025194874E-05</v>
      </c>
      <c r="D86" s="150">
        <v>7</v>
      </c>
      <c r="E86" s="154">
        <v>124.14</v>
      </c>
      <c r="F86" s="148" t="s">
        <v>6475</v>
      </c>
      <c r="H86" s="149" t="s">
        <v>702</v>
      </c>
      <c r="I86" s="176" t="s">
        <v>404</v>
      </c>
    </row>
    <row r="87" spans="1:9" ht="12.75">
      <c r="A87" s="149" t="s">
        <v>705</v>
      </c>
      <c r="B87" s="151" t="s">
        <v>706</v>
      </c>
      <c r="C87" s="173">
        <v>1.9796356617961274E-05</v>
      </c>
      <c r="D87" s="150">
        <v>8</v>
      </c>
      <c r="E87" s="154">
        <v>120.15</v>
      </c>
      <c r="F87" s="148" t="s">
        <v>6467</v>
      </c>
      <c r="G87" s="148" t="s">
        <v>707</v>
      </c>
      <c r="H87" s="149" t="s">
        <v>708</v>
      </c>
      <c r="I87" s="176" t="s">
        <v>404</v>
      </c>
    </row>
    <row r="88" spans="1:9" ht="12.75">
      <c r="A88" s="149" t="s">
        <v>662</v>
      </c>
      <c r="B88" s="151" t="s">
        <v>663</v>
      </c>
      <c r="C88" s="173">
        <v>1.8338268028536367E-05</v>
      </c>
      <c r="D88" s="150">
        <v>10</v>
      </c>
      <c r="E88" s="154">
        <v>152.23</v>
      </c>
      <c r="F88" s="148" t="s">
        <v>6492</v>
      </c>
      <c r="H88" s="149" t="s">
        <v>710</v>
      </c>
      <c r="I88" s="176" t="s">
        <v>404</v>
      </c>
    </row>
    <row r="89" spans="1:9" ht="12.75">
      <c r="A89" s="149" t="s">
        <v>711</v>
      </c>
      <c r="B89" s="151" t="s">
        <v>712</v>
      </c>
      <c r="C89" s="173">
        <v>1.7777464724911398E-05</v>
      </c>
      <c r="D89" s="150">
        <v>7</v>
      </c>
      <c r="E89" s="154">
        <v>108.14</v>
      </c>
      <c r="F89" s="148" t="s">
        <v>1244</v>
      </c>
      <c r="G89" s="148" t="s">
        <v>524</v>
      </c>
      <c r="H89" s="149" t="s">
        <v>713</v>
      </c>
      <c r="I89" s="176" t="s">
        <v>404</v>
      </c>
    </row>
    <row r="90" spans="1:9" ht="12.75">
      <c r="A90" s="149" t="s">
        <v>714</v>
      </c>
      <c r="B90" s="151" t="s">
        <v>4758</v>
      </c>
      <c r="C90" s="173">
        <v>1.7777464724911398E-05</v>
      </c>
      <c r="D90" s="150">
        <v>7</v>
      </c>
      <c r="E90" s="154">
        <v>108.14</v>
      </c>
      <c r="F90" s="148" t="s">
        <v>1244</v>
      </c>
      <c r="G90" s="148" t="s">
        <v>411</v>
      </c>
      <c r="H90" s="149" t="s">
        <v>4759</v>
      </c>
      <c r="I90" s="176" t="s">
        <v>404</v>
      </c>
    </row>
    <row r="91" spans="1:9" ht="12.75">
      <c r="A91" s="149" t="s">
        <v>715</v>
      </c>
      <c r="B91" s="151" t="s">
        <v>716</v>
      </c>
      <c r="C91" s="173">
        <v>1.7721384394548905E-05</v>
      </c>
      <c r="D91" s="150">
        <v>10</v>
      </c>
      <c r="E91" s="154">
        <v>134.22</v>
      </c>
      <c r="F91" s="148" t="s">
        <v>1244</v>
      </c>
      <c r="G91" s="148" t="s">
        <v>6539</v>
      </c>
      <c r="H91" s="149" t="s">
        <v>717</v>
      </c>
      <c r="I91" s="176" t="s">
        <v>404</v>
      </c>
    </row>
    <row r="92" spans="1:9" ht="12.75">
      <c r="A92" s="149" t="s">
        <v>718</v>
      </c>
      <c r="B92" s="151" t="s">
        <v>4752</v>
      </c>
      <c r="C92" s="173">
        <v>1.744098274273642E-05</v>
      </c>
      <c r="D92" s="150">
        <v>7</v>
      </c>
      <c r="E92" s="154">
        <v>106.12</v>
      </c>
      <c r="F92" s="148" t="s">
        <v>351</v>
      </c>
      <c r="G92" s="148" t="s">
        <v>400</v>
      </c>
      <c r="H92" s="149" t="s">
        <v>4753</v>
      </c>
      <c r="I92" s="176" t="s">
        <v>404</v>
      </c>
    </row>
    <row r="93" spans="1:9" ht="12.75">
      <c r="A93" s="149" t="s">
        <v>719</v>
      </c>
      <c r="B93" s="151" t="s">
        <v>4974</v>
      </c>
      <c r="C93" s="173">
        <v>1.547817118004904E-05</v>
      </c>
      <c r="D93" s="150">
        <v>6</v>
      </c>
      <c r="E93" s="154">
        <v>94.11</v>
      </c>
      <c r="F93" s="148" t="s">
        <v>3995</v>
      </c>
      <c r="G93" s="148" t="s">
        <v>388</v>
      </c>
      <c r="H93" s="149" t="s">
        <v>720</v>
      </c>
      <c r="I93" s="176" t="s">
        <v>404</v>
      </c>
    </row>
    <row r="94" spans="1:9" ht="12.75">
      <c r="A94" s="149" t="s">
        <v>721</v>
      </c>
      <c r="B94" s="151" t="s">
        <v>5318</v>
      </c>
      <c r="C94" s="173">
        <v>1.4524805563886601E-05</v>
      </c>
      <c r="D94" s="150">
        <v>5</v>
      </c>
      <c r="E94" s="154">
        <v>88.15</v>
      </c>
      <c r="F94" s="148" t="s">
        <v>6490</v>
      </c>
      <c r="G94" s="148" t="s">
        <v>1471</v>
      </c>
      <c r="H94" s="149" t="s">
        <v>1473</v>
      </c>
      <c r="I94" s="176" t="s">
        <v>404</v>
      </c>
    </row>
    <row r="95" spans="1:9" ht="12.75">
      <c r="A95" s="149" t="s">
        <v>3217</v>
      </c>
      <c r="B95" s="151" t="s">
        <v>5309</v>
      </c>
      <c r="C95" s="173">
        <v>1.4188323581711622E-05</v>
      </c>
      <c r="D95" s="150">
        <v>5</v>
      </c>
      <c r="E95" s="154">
        <v>86.13</v>
      </c>
      <c r="F95" s="148" t="s">
        <v>6492</v>
      </c>
      <c r="G95" s="148" t="s">
        <v>421</v>
      </c>
      <c r="H95" s="149" t="s">
        <v>409</v>
      </c>
      <c r="I95" s="176" t="s">
        <v>404</v>
      </c>
    </row>
    <row r="96" spans="1:9" ht="12.75">
      <c r="A96" s="149" t="s">
        <v>3363</v>
      </c>
      <c r="B96" s="151" t="s">
        <v>3364</v>
      </c>
      <c r="C96" s="173">
        <v>1.3347118626274174E-05</v>
      </c>
      <c r="D96" s="150">
        <v>8</v>
      </c>
      <c r="E96" s="154">
        <v>117.15</v>
      </c>
      <c r="F96" s="148" t="s">
        <v>6470</v>
      </c>
      <c r="H96" s="149" t="s">
        <v>724</v>
      </c>
      <c r="I96" s="176" t="s">
        <v>404</v>
      </c>
    </row>
    <row r="97" spans="1:9" ht="12.75">
      <c r="A97" s="149" t="s">
        <v>3369</v>
      </c>
      <c r="B97" s="151" t="s">
        <v>3370</v>
      </c>
      <c r="C97" s="173">
        <v>1.2842395653011706E-05</v>
      </c>
      <c r="D97" s="150">
        <v>6</v>
      </c>
      <c r="E97" s="154">
        <v>78.11</v>
      </c>
      <c r="F97" s="148" t="s">
        <v>3977</v>
      </c>
      <c r="G97" s="148" t="s">
        <v>5501</v>
      </c>
      <c r="H97" s="149" t="s">
        <v>5374</v>
      </c>
      <c r="I97" s="176" t="s">
        <v>404</v>
      </c>
    </row>
    <row r="98" spans="1:9" ht="12.75">
      <c r="A98" s="149" t="s">
        <v>3388</v>
      </c>
      <c r="B98" s="151" t="s">
        <v>5373</v>
      </c>
      <c r="C98" s="173">
        <v>1.2842395653011706E-05</v>
      </c>
      <c r="D98" s="150">
        <v>10</v>
      </c>
      <c r="E98" s="154">
        <v>136.23</v>
      </c>
      <c r="F98" s="148" t="s">
        <v>1247</v>
      </c>
      <c r="H98" s="149" t="s">
        <v>727</v>
      </c>
      <c r="I98" s="176" t="s">
        <v>404</v>
      </c>
    </row>
    <row r="99" spans="1:9" ht="12.75">
      <c r="A99" s="149" t="s">
        <v>3394</v>
      </c>
      <c r="B99" s="151" t="s">
        <v>3092</v>
      </c>
      <c r="C99" s="173">
        <v>1.2169431688661748E-05</v>
      </c>
      <c r="D99" s="150">
        <v>3</v>
      </c>
      <c r="E99" s="154">
        <v>74.08</v>
      </c>
      <c r="F99" s="148" t="s">
        <v>2918</v>
      </c>
      <c r="G99" s="148" t="s">
        <v>6524</v>
      </c>
      <c r="H99" s="149" t="s">
        <v>2740</v>
      </c>
      <c r="I99" s="176" t="s">
        <v>404</v>
      </c>
    </row>
    <row r="100" spans="1:9" ht="12.75">
      <c r="A100" s="149" t="s">
        <v>3402</v>
      </c>
      <c r="B100" s="151" t="s">
        <v>3403</v>
      </c>
      <c r="C100" s="173">
        <v>1.1552548054674286E-05</v>
      </c>
      <c r="D100" s="150">
        <v>5</v>
      </c>
      <c r="E100" s="154">
        <v>70.13</v>
      </c>
      <c r="F100" s="148" t="s">
        <v>1246</v>
      </c>
      <c r="G100" s="148" t="s">
        <v>1266</v>
      </c>
      <c r="H100" s="149" t="s">
        <v>3533</v>
      </c>
      <c r="I100" s="176" t="s">
        <v>404</v>
      </c>
    </row>
    <row r="101" spans="1:9" ht="12.75">
      <c r="A101" s="149" t="s">
        <v>3415</v>
      </c>
      <c r="B101" s="151" t="s">
        <v>3416</v>
      </c>
      <c r="C101" s="173">
        <v>1.1384307063586795E-05</v>
      </c>
      <c r="D101" s="150">
        <v>4</v>
      </c>
      <c r="E101" s="154">
        <v>69.11</v>
      </c>
      <c r="F101" s="148" t="s">
        <v>1375</v>
      </c>
      <c r="H101" s="149" t="s">
        <v>728</v>
      </c>
      <c r="I101" s="176" t="s">
        <v>404</v>
      </c>
    </row>
    <row r="102" spans="1:9" ht="12.75">
      <c r="A102" s="149" t="s">
        <v>641</v>
      </c>
      <c r="B102" s="151" t="s">
        <v>2573</v>
      </c>
      <c r="C102" s="173">
        <v>1.1272146402861803E-05</v>
      </c>
      <c r="D102" s="150">
        <v>14</v>
      </c>
      <c r="E102" s="154">
        <v>196.37</v>
      </c>
      <c r="F102" s="148" t="s">
        <v>1246</v>
      </c>
      <c r="G102" s="148" t="s">
        <v>2572</v>
      </c>
      <c r="H102" s="149" t="s">
        <v>2574</v>
      </c>
      <c r="I102" s="176" t="s">
        <v>404</v>
      </c>
    </row>
    <row r="103" spans="1:9" ht="12.75">
      <c r="A103" s="149" t="s">
        <v>645</v>
      </c>
      <c r="B103" s="151" t="s">
        <v>3736</v>
      </c>
      <c r="C103" s="173">
        <v>1.0823503759961832E-05</v>
      </c>
      <c r="D103" s="150">
        <v>1</v>
      </c>
      <c r="E103" s="154">
        <v>94.94</v>
      </c>
      <c r="F103" s="148" t="s">
        <v>1375</v>
      </c>
      <c r="H103" s="149" t="s">
        <v>3737</v>
      </c>
      <c r="I103" s="176" t="s">
        <v>404</v>
      </c>
    </row>
    <row r="104" spans="1:9" ht="12.75">
      <c r="A104" s="149" t="s">
        <v>652</v>
      </c>
      <c r="B104" s="151" t="s">
        <v>653</v>
      </c>
      <c r="C104" s="173">
        <v>1.0711343099236836E-05</v>
      </c>
      <c r="D104" s="150">
        <v>2</v>
      </c>
      <c r="E104" s="154">
        <v>94.2</v>
      </c>
      <c r="F104" s="148" t="s">
        <v>1375</v>
      </c>
      <c r="H104" s="149" t="s">
        <v>729</v>
      </c>
      <c r="I104" s="176" t="s">
        <v>404</v>
      </c>
    </row>
    <row r="105" spans="1:9" ht="12.75">
      <c r="A105" s="149" t="s">
        <v>658</v>
      </c>
      <c r="B105" s="151" t="s">
        <v>2261</v>
      </c>
      <c r="C105" s="173">
        <v>9.645816822349403E-06</v>
      </c>
      <c r="D105" s="150">
        <v>12</v>
      </c>
      <c r="E105" s="154">
        <v>168.32</v>
      </c>
      <c r="F105" s="148" t="s">
        <v>1246</v>
      </c>
      <c r="G105" s="148" t="s">
        <v>2260</v>
      </c>
      <c r="H105" s="149" t="s">
        <v>2568</v>
      </c>
      <c r="I105" s="176" t="s">
        <v>404</v>
      </c>
    </row>
    <row r="106" spans="1:9" ht="12.75">
      <c r="A106" s="149" t="s">
        <v>665</v>
      </c>
      <c r="B106" s="151" t="s">
        <v>666</v>
      </c>
      <c r="C106" s="173">
        <v>9.36541517053692E-06</v>
      </c>
      <c r="D106" s="150">
        <v>10</v>
      </c>
      <c r="E106" s="154">
        <v>156.27</v>
      </c>
      <c r="F106" s="148" t="s">
        <v>1407</v>
      </c>
      <c r="G106" s="148" t="s">
        <v>5662</v>
      </c>
      <c r="H106" s="149" t="s">
        <v>5663</v>
      </c>
      <c r="I106" s="176" t="s">
        <v>404</v>
      </c>
    </row>
    <row r="107" spans="1:9" ht="12.75">
      <c r="A107" s="149" t="s">
        <v>670</v>
      </c>
      <c r="B107" s="151" t="s">
        <v>671</v>
      </c>
      <c r="C107" s="173">
        <v>8.972852857999444E-06</v>
      </c>
      <c r="D107" s="150">
        <v>11</v>
      </c>
      <c r="E107" s="154">
        <v>156.31</v>
      </c>
      <c r="F107" s="148" t="s">
        <v>1242</v>
      </c>
      <c r="G107" s="148" t="s">
        <v>6302</v>
      </c>
      <c r="H107" s="149" t="s">
        <v>6185</v>
      </c>
      <c r="I107" s="176" t="s">
        <v>404</v>
      </c>
    </row>
    <row r="108" spans="1:9" ht="12.75">
      <c r="A108" s="149" t="s">
        <v>676</v>
      </c>
      <c r="B108" s="151" t="s">
        <v>3724</v>
      </c>
      <c r="C108" s="173">
        <v>8.636370875824467E-06</v>
      </c>
      <c r="D108" s="150">
        <v>1</v>
      </c>
      <c r="E108" s="154">
        <v>76.14</v>
      </c>
      <c r="F108" s="148" t="s">
        <v>1375</v>
      </c>
      <c r="H108" s="149" t="s">
        <v>3725</v>
      </c>
      <c r="I108" s="176" t="s">
        <v>404</v>
      </c>
    </row>
    <row r="109" spans="1:9" ht="12.75">
      <c r="A109" s="149" t="s">
        <v>680</v>
      </c>
      <c r="B109" s="151" t="s">
        <v>681</v>
      </c>
      <c r="C109" s="173">
        <v>8.131647902561997E-06</v>
      </c>
      <c r="D109" s="150">
        <v>10</v>
      </c>
      <c r="E109" s="154">
        <v>142.28</v>
      </c>
      <c r="F109" s="148" t="s">
        <v>1242</v>
      </c>
      <c r="G109" s="148" t="s">
        <v>6200</v>
      </c>
      <c r="H109" s="149" t="s">
        <v>6184</v>
      </c>
      <c r="I109" s="176" t="s">
        <v>404</v>
      </c>
    </row>
    <row r="110" spans="1:9" ht="12.75">
      <c r="A110" s="149" t="s">
        <v>685</v>
      </c>
      <c r="B110" s="151" t="s">
        <v>686</v>
      </c>
      <c r="C110" s="173">
        <v>7.851246250749514E-06</v>
      </c>
      <c r="D110" s="150">
        <v>8</v>
      </c>
      <c r="E110" s="154">
        <v>130.23</v>
      </c>
      <c r="F110" s="148" t="s">
        <v>6490</v>
      </c>
      <c r="G110" s="148" t="s">
        <v>367</v>
      </c>
      <c r="H110" s="149" t="s">
        <v>1502</v>
      </c>
      <c r="I110" s="176" t="s">
        <v>404</v>
      </c>
    </row>
    <row r="111" spans="1:9" ht="12.75">
      <c r="A111" s="149" t="s">
        <v>690</v>
      </c>
      <c r="B111" s="151" t="s">
        <v>1759</v>
      </c>
      <c r="C111" s="173">
        <v>7.683005259662025E-06</v>
      </c>
      <c r="D111" s="150">
        <v>8</v>
      </c>
      <c r="E111" s="154">
        <v>128.21</v>
      </c>
      <c r="F111" s="148" t="s">
        <v>1407</v>
      </c>
      <c r="G111" s="148" t="s">
        <v>1907</v>
      </c>
      <c r="H111" s="149" t="s">
        <v>1909</v>
      </c>
      <c r="I111" s="176" t="s">
        <v>404</v>
      </c>
    </row>
    <row r="112" spans="1:9" ht="12.75">
      <c r="A112" s="149" t="s">
        <v>693</v>
      </c>
      <c r="B112" s="151" t="s">
        <v>6718</v>
      </c>
      <c r="C112" s="173">
        <v>7.346523277487046E-06</v>
      </c>
      <c r="D112" s="150">
        <v>10</v>
      </c>
      <c r="E112" s="154">
        <v>128.17</v>
      </c>
      <c r="F112" s="148" t="s">
        <v>6468</v>
      </c>
      <c r="G112" s="148" t="s">
        <v>5538</v>
      </c>
      <c r="H112" s="149" t="s">
        <v>732</v>
      </c>
      <c r="I112" s="176" t="s">
        <v>404</v>
      </c>
    </row>
    <row r="113" spans="1:9" ht="12.75">
      <c r="A113" s="149" t="s">
        <v>695</v>
      </c>
      <c r="B113" s="151" t="s">
        <v>696</v>
      </c>
      <c r="C113" s="173">
        <v>6.561398652412094E-06</v>
      </c>
      <c r="D113" s="150">
        <v>7</v>
      </c>
      <c r="E113" s="154">
        <v>114.19</v>
      </c>
      <c r="F113" s="148" t="s">
        <v>1407</v>
      </c>
      <c r="G113" s="148" t="s">
        <v>1901</v>
      </c>
      <c r="H113" s="149" t="s">
        <v>1903</v>
      </c>
      <c r="I113" s="176" t="s">
        <v>404</v>
      </c>
    </row>
    <row r="114" spans="1:9" ht="12.75">
      <c r="A114" s="149" t="s">
        <v>699</v>
      </c>
      <c r="B114" s="151" t="s">
        <v>859</v>
      </c>
      <c r="C114" s="173">
        <v>5.888434688062136E-06</v>
      </c>
      <c r="D114" s="150">
        <v>4</v>
      </c>
      <c r="E114" s="154">
        <v>58.12</v>
      </c>
      <c r="F114" s="148" t="s">
        <v>3971</v>
      </c>
      <c r="G114" s="148" t="s">
        <v>6194</v>
      </c>
      <c r="H114" s="149" t="s">
        <v>5049</v>
      </c>
      <c r="I114" s="176" t="s">
        <v>404</v>
      </c>
    </row>
    <row r="115" spans="1:9" ht="12.75">
      <c r="A115" s="149" t="s">
        <v>703</v>
      </c>
      <c r="B115" s="151" t="s">
        <v>704</v>
      </c>
      <c r="C115" s="173">
        <v>5.720193696974647E-06</v>
      </c>
      <c r="D115" s="150">
        <v>7</v>
      </c>
      <c r="E115" s="150">
        <v>100.2</v>
      </c>
      <c r="F115" s="148" t="s">
        <v>1242</v>
      </c>
      <c r="G115" s="148" t="s">
        <v>6197</v>
      </c>
      <c r="H115" s="149" t="s">
        <v>6393</v>
      </c>
      <c r="I115" s="176" t="s">
        <v>404</v>
      </c>
    </row>
    <row r="116" spans="1:9" ht="12.75">
      <c r="A116" s="149" t="s">
        <v>709</v>
      </c>
      <c r="B116" s="151" t="s">
        <v>3711</v>
      </c>
      <c r="C116" s="173">
        <v>5.4958723755246594E-06</v>
      </c>
      <c r="D116" s="150">
        <v>1</v>
      </c>
      <c r="E116" s="154">
        <v>48.11</v>
      </c>
      <c r="F116" s="148" t="s">
        <v>1375</v>
      </c>
      <c r="H116" s="149" t="s">
        <v>3712</v>
      </c>
      <c r="I116" s="176" t="s">
        <v>404</v>
      </c>
    </row>
    <row r="117" spans="1:9" ht="12.75">
      <c r="A117" s="149" t="s">
        <v>722</v>
      </c>
      <c r="B117" s="151" t="s">
        <v>723</v>
      </c>
      <c r="C117" s="173">
        <v>5.159390393349681E-06</v>
      </c>
      <c r="D117" s="150">
        <v>5</v>
      </c>
      <c r="E117" s="154">
        <v>86.13</v>
      </c>
      <c r="F117" s="148" t="s">
        <v>1407</v>
      </c>
      <c r="G117" s="148" t="s">
        <v>1894</v>
      </c>
      <c r="H117" s="149" t="s">
        <v>1896</v>
      </c>
      <c r="I117" s="176" t="s">
        <v>404</v>
      </c>
    </row>
    <row r="118" spans="1:9" ht="12.75">
      <c r="A118" s="149" t="s">
        <v>725</v>
      </c>
      <c r="B118" s="151" t="s">
        <v>726</v>
      </c>
      <c r="C118" s="173">
        <v>4.935069071899695E-06</v>
      </c>
      <c r="D118" s="150">
        <v>6</v>
      </c>
      <c r="E118" s="154">
        <v>86.18</v>
      </c>
      <c r="F118" s="148" t="s">
        <v>2919</v>
      </c>
      <c r="G118" s="148" t="s">
        <v>6196</v>
      </c>
      <c r="H118" s="149" t="s">
        <v>6392</v>
      </c>
      <c r="I118" s="176" t="s">
        <v>404</v>
      </c>
    </row>
    <row r="119" spans="1:9" ht="12.75">
      <c r="A119" s="149" t="s">
        <v>730</v>
      </c>
      <c r="B119" s="151" t="s">
        <v>731</v>
      </c>
      <c r="C119" s="173">
        <v>4.318185437912233E-06</v>
      </c>
      <c r="D119" s="150">
        <v>10</v>
      </c>
      <c r="E119" s="154">
        <v>136.23</v>
      </c>
      <c r="F119" s="148" t="s">
        <v>1247</v>
      </c>
      <c r="H119" s="149" t="s">
        <v>735</v>
      </c>
      <c r="I119" s="176" t="s">
        <v>404</v>
      </c>
    </row>
    <row r="120" spans="1:9" ht="12.75">
      <c r="A120" s="149" t="s">
        <v>733</v>
      </c>
      <c r="B120" s="151" t="s">
        <v>734</v>
      </c>
      <c r="C120" s="173">
        <v>4.149944446824744E-06</v>
      </c>
      <c r="D120" s="150">
        <v>5</v>
      </c>
      <c r="E120" s="154">
        <v>72.15</v>
      </c>
      <c r="F120" s="148" t="s">
        <v>2919</v>
      </c>
      <c r="G120" s="148" t="s">
        <v>6195</v>
      </c>
      <c r="H120" s="149" t="s">
        <v>6391</v>
      </c>
      <c r="I120" s="176" t="s">
        <v>404</v>
      </c>
    </row>
    <row r="121" spans="1:10" s="171" customFormat="1" ht="6">
      <c r="A121" s="177"/>
      <c r="B121" s="137"/>
      <c r="C121" s="187"/>
      <c r="D121" s="178"/>
      <c r="E121" s="188"/>
      <c r="F121" s="179"/>
      <c r="G121" s="179"/>
      <c r="H121" s="177"/>
      <c r="I121" s="189"/>
      <c r="J121" s="169"/>
    </row>
    <row r="122" spans="2:9" ht="12.75">
      <c r="B122" s="148"/>
      <c r="C122" s="148"/>
      <c r="D122" s="148"/>
      <c r="E122" s="148"/>
      <c r="H122" s="148"/>
      <c r="I122" s="148"/>
    </row>
    <row r="123" spans="2:9" ht="12.75">
      <c r="B123" s="148"/>
      <c r="C123" s="148"/>
      <c r="D123" s="148"/>
      <c r="E123" s="148"/>
      <c r="H123" s="148"/>
      <c r="I123" s="148"/>
    </row>
    <row r="124" spans="2:9" ht="12.75">
      <c r="B124" s="148"/>
      <c r="C124" s="148"/>
      <c r="D124" s="148"/>
      <c r="E124" s="148"/>
      <c r="H124" s="148"/>
      <c r="I124" s="148"/>
    </row>
    <row r="125" spans="2:9" ht="12.75">
      <c r="B125" s="148"/>
      <c r="C125" s="148"/>
      <c r="D125" s="148"/>
      <c r="E125" s="148"/>
      <c r="H125" s="148"/>
      <c r="I125" s="148"/>
    </row>
  </sheetData>
  <sheetProtection/>
  <mergeCells count="2">
    <mergeCell ref="B53:H54"/>
    <mergeCell ref="B55:H56"/>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codeName="Sheet13">
    <pageSetUpPr fitToPage="1"/>
  </sheetPr>
  <dimension ref="A1:K135"/>
  <sheetViews>
    <sheetView zoomScalePageLayoutView="0" workbookViewId="0" topLeftCell="A1">
      <pane ySplit="7" topLeftCell="BM23" activePane="bottomLeft" state="frozen"/>
      <selection pane="topLeft" activeCell="A1" sqref="A1"/>
      <selection pane="bottomLeft" activeCell="A1" sqref="A1"/>
    </sheetView>
  </sheetViews>
  <sheetFormatPr defaultColWidth="9.140625" defaultRowHeight="12.75"/>
  <cols>
    <col min="1" max="1" width="5.140625" style="0" customWidth="1"/>
    <col min="2" max="2" width="30.28125" style="0" bestFit="1" customWidth="1"/>
    <col min="3" max="3" width="61.140625" style="74" customWidth="1"/>
    <col min="9" max="10" width="9.140625" style="229" customWidth="1"/>
  </cols>
  <sheetData>
    <row r="1" spans="1:10" s="2" customFormat="1" ht="15" customHeight="1">
      <c r="A1" s="48" t="s">
        <v>2396</v>
      </c>
      <c r="B1" s="48"/>
      <c r="C1" s="152"/>
      <c r="I1" s="230"/>
      <c r="J1" s="230"/>
    </row>
    <row r="2" spans="1:10" s="2" customFormat="1" ht="15">
      <c r="A2" s="152" t="s">
        <v>220</v>
      </c>
      <c r="B2" s="152"/>
      <c r="C2" s="152"/>
      <c r="I2" s="230"/>
      <c r="J2" s="230"/>
    </row>
    <row r="3" spans="1:10" s="2" customFormat="1" ht="15">
      <c r="A3" s="74" t="s">
        <v>4058</v>
      </c>
      <c r="B3" s="74"/>
      <c r="C3" s="74"/>
      <c r="I3" s="230"/>
      <c r="J3" s="230"/>
    </row>
    <row r="4" spans="1:10" s="2" customFormat="1" ht="15">
      <c r="A4" s="74" t="s">
        <v>1054</v>
      </c>
      <c r="B4" s="74"/>
      <c r="C4" s="74"/>
      <c r="I4" s="230"/>
      <c r="J4" s="230"/>
    </row>
    <row r="5" spans="1:10" s="2" customFormat="1" ht="15">
      <c r="A5" s="267" t="s">
        <v>3153</v>
      </c>
      <c r="B5" s="267"/>
      <c r="C5" s="267"/>
      <c r="I5" s="230"/>
      <c r="J5" s="230"/>
    </row>
    <row r="6" spans="1:10" s="2" customFormat="1" ht="15">
      <c r="A6" s="267"/>
      <c r="B6" s="267"/>
      <c r="C6" s="267"/>
      <c r="I6" s="230"/>
      <c r="J6" s="230"/>
    </row>
    <row r="7" spans="2:10" s="2" customFormat="1" ht="15.75" thickBot="1">
      <c r="B7" s="4" t="s">
        <v>4582</v>
      </c>
      <c r="C7" s="194" t="s">
        <v>2759</v>
      </c>
      <c r="H7" s="228"/>
      <c r="I7" s="230"/>
      <c r="J7" s="230"/>
    </row>
    <row r="8" spans="2:11" ht="13.5">
      <c r="B8" s="14" t="s">
        <v>4583</v>
      </c>
      <c r="C8" s="195" t="s">
        <v>2760</v>
      </c>
      <c r="K8" s="229"/>
    </row>
    <row r="9" spans="2:11" ht="13.5">
      <c r="B9" s="15" t="s">
        <v>4065</v>
      </c>
      <c r="C9" s="195" t="s">
        <v>2761</v>
      </c>
      <c r="K9" s="229"/>
    </row>
    <row r="10" spans="2:11" ht="13.5">
      <c r="B10" s="15" t="s">
        <v>4119</v>
      </c>
      <c r="C10" s="195" t="s">
        <v>2762</v>
      </c>
      <c r="K10" s="229"/>
    </row>
    <row r="11" spans="2:11" ht="13.5">
      <c r="B11" s="15" t="s">
        <v>4120</v>
      </c>
      <c r="C11" s="195" t="s">
        <v>2763</v>
      </c>
      <c r="K11" s="229"/>
    </row>
    <row r="12" spans="2:11" ht="13.5">
      <c r="B12" s="15" t="s">
        <v>4121</v>
      </c>
      <c r="C12" s="195"/>
      <c r="K12" s="229"/>
    </row>
    <row r="13" spans="2:11" ht="13.5">
      <c r="B13" s="15" t="s">
        <v>4122</v>
      </c>
      <c r="C13" s="195" t="s">
        <v>2764</v>
      </c>
      <c r="K13" s="229"/>
    </row>
    <row r="14" spans="2:11" ht="13.5">
      <c r="B14" s="15" t="s">
        <v>4123</v>
      </c>
      <c r="C14" s="195" t="s">
        <v>2765</v>
      </c>
      <c r="K14" s="229"/>
    </row>
    <row r="15" spans="2:11" ht="13.5">
      <c r="B15" s="15" t="s">
        <v>4124</v>
      </c>
      <c r="C15" s="195" t="s">
        <v>2766</v>
      </c>
      <c r="K15" s="229"/>
    </row>
    <row r="16" spans="2:11" ht="13.5">
      <c r="B16" s="15" t="s">
        <v>4125</v>
      </c>
      <c r="C16" s="278" t="s">
        <v>1051</v>
      </c>
      <c r="K16" s="229"/>
    </row>
    <row r="17" spans="2:11" ht="13.5">
      <c r="B17" s="15" t="s">
        <v>4126</v>
      </c>
      <c r="C17" s="278"/>
      <c r="K17" s="229"/>
    </row>
    <row r="18" spans="2:11" ht="13.5">
      <c r="B18" s="15" t="s">
        <v>4127</v>
      </c>
      <c r="C18" s="278"/>
      <c r="K18" s="229"/>
    </row>
    <row r="19" spans="2:11" ht="15" customHeight="1">
      <c r="B19" s="15" t="s">
        <v>4128</v>
      </c>
      <c r="C19" s="278"/>
      <c r="K19" s="229"/>
    </row>
    <row r="20" spans="2:11" ht="15" customHeight="1">
      <c r="B20" s="15" t="s">
        <v>4129</v>
      </c>
      <c r="C20" s="278"/>
      <c r="K20" s="229"/>
    </row>
    <row r="21" spans="2:11" ht="15" customHeight="1">
      <c r="B21" s="15" t="s">
        <v>4130</v>
      </c>
      <c r="C21" s="277" t="s">
        <v>1055</v>
      </c>
      <c r="K21" s="229"/>
    </row>
    <row r="22" spans="2:11" ht="15" customHeight="1">
      <c r="B22" s="15" t="s">
        <v>4131</v>
      </c>
      <c r="C22" s="277"/>
      <c r="K22" s="229"/>
    </row>
    <row r="23" spans="2:11" ht="15" customHeight="1">
      <c r="B23" s="15" t="s">
        <v>4132</v>
      </c>
      <c r="C23" s="277"/>
      <c r="K23" s="229"/>
    </row>
    <row r="24" spans="2:11" ht="13.5">
      <c r="B24" s="15" t="s">
        <v>4133</v>
      </c>
      <c r="C24" s="277" t="s">
        <v>1056</v>
      </c>
      <c r="K24" s="229"/>
    </row>
    <row r="25" spans="2:11" ht="13.5">
      <c r="B25" s="15" t="s">
        <v>4134</v>
      </c>
      <c r="C25" s="277"/>
      <c r="K25" s="229"/>
    </row>
    <row r="26" spans="2:11" ht="13.5">
      <c r="B26" s="15" t="s">
        <v>4135</v>
      </c>
      <c r="C26" s="277"/>
      <c r="K26" s="229"/>
    </row>
    <row r="27" spans="2:11" ht="13.5">
      <c r="B27" s="15" t="s">
        <v>4136</v>
      </c>
      <c r="C27" s="195"/>
      <c r="K27" s="229"/>
    </row>
    <row r="28" spans="2:11" ht="13.5">
      <c r="B28" s="15" t="s">
        <v>4137</v>
      </c>
      <c r="C28" s="195"/>
      <c r="K28" s="229"/>
    </row>
    <row r="29" spans="2:11" ht="13.5">
      <c r="B29" s="15" t="s">
        <v>4138</v>
      </c>
      <c r="C29" s="195"/>
      <c r="K29" s="229"/>
    </row>
    <row r="30" spans="2:11" ht="13.5">
      <c r="B30" s="15" t="s">
        <v>4139</v>
      </c>
      <c r="C30" s="195"/>
      <c r="K30" s="229"/>
    </row>
    <row r="31" spans="2:11" ht="13.5">
      <c r="B31" s="15" t="s">
        <v>4140</v>
      </c>
      <c r="C31" s="195"/>
      <c r="K31" s="229"/>
    </row>
    <row r="32" spans="2:11" ht="13.5">
      <c r="B32" s="15" t="s">
        <v>4141</v>
      </c>
      <c r="C32" s="195"/>
      <c r="K32" s="229"/>
    </row>
    <row r="33" spans="2:11" ht="13.5">
      <c r="B33" s="15" t="s">
        <v>4142</v>
      </c>
      <c r="C33" s="195"/>
      <c r="K33" s="229"/>
    </row>
    <row r="34" spans="2:11" ht="13.5">
      <c r="B34" s="15" t="s">
        <v>4143</v>
      </c>
      <c r="C34" s="195"/>
      <c r="K34" s="229"/>
    </row>
    <row r="35" spans="2:11" ht="13.5">
      <c r="B35" s="15" t="s">
        <v>4144</v>
      </c>
      <c r="C35" s="195"/>
      <c r="K35" s="229"/>
    </row>
    <row r="36" spans="2:11" ht="13.5">
      <c r="B36" s="15" t="s">
        <v>4145</v>
      </c>
      <c r="C36" s="195"/>
      <c r="K36" s="229"/>
    </row>
    <row r="37" spans="2:11" ht="13.5">
      <c r="B37" s="15" t="s">
        <v>4146</v>
      </c>
      <c r="C37" s="195"/>
      <c r="K37" s="229"/>
    </row>
    <row r="38" spans="2:11" ht="13.5">
      <c r="B38" s="15" t="s">
        <v>4147</v>
      </c>
      <c r="C38" s="195"/>
      <c r="K38" s="229"/>
    </row>
    <row r="39" spans="2:11" ht="13.5">
      <c r="B39" s="15" t="s">
        <v>4148</v>
      </c>
      <c r="C39" s="195"/>
      <c r="K39" s="229"/>
    </row>
    <row r="40" spans="2:11" ht="13.5">
      <c r="B40" s="15" t="s">
        <v>236</v>
      </c>
      <c r="C40" s="195" t="s">
        <v>237</v>
      </c>
      <c r="K40" s="229"/>
    </row>
    <row r="41" spans="2:11" ht="13.5">
      <c r="B41" s="15" t="s">
        <v>4149</v>
      </c>
      <c r="C41" s="195"/>
      <c r="K41" s="229"/>
    </row>
    <row r="42" spans="2:11" ht="13.5">
      <c r="B42" s="15" t="s">
        <v>4150</v>
      </c>
      <c r="C42" s="195"/>
      <c r="K42" s="229"/>
    </row>
    <row r="43" spans="2:11" ht="13.5">
      <c r="B43" s="15" t="s">
        <v>4043</v>
      </c>
      <c r="C43" s="195"/>
      <c r="K43" s="229"/>
    </row>
    <row r="44" spans="2:11" ht="13.5">
      <c r="B44" s="15" t="s">
        <v>4044</v>
      </c>
      <c r="C44" s="195"/>
      <c r="K44" s="229"/>
    </row>
    <row r="45" spans="2:11" ht="13.5">
      <c r="B45" s="15" t="s">
        <v>4045</v>
      </c>
      <c r="C45" s="195"/>
      <c r="K45" s="229"/>
    </row>
    <row r="46" spans="2:11" ht="13.5">
      <c r="B46" s="15" t="s">
        <v>4046</v>
      </c>
      <c r="C46" s="195"/>
      <c r="K46" s="229"/>
    </row>
    <row r="47" spans="2:11" ht="13.5">
      <c r="B47" s="15" t="s">
        <v>4047</v>
      </c>
      <c r="C47" s="195"/>
      <c r="K47" s="229"/>
    </row>
    <row r="48" spans="2:11" ht="13.5">
      <c r="B48" s="15" t="s">
        <v>4048</v>
      </c>
      <c r="C48" s="195"/>
      <c r="K48" s="229"/>
    </row>
    <row r="49" spans="2:11" ht="13.5">
      <c r="B49" s="15" t="s">
        <v>4049</v>
      </c>
      <c r="C49" s="195"/>
      <c r="K49" s="229"/>
    </row>
    <row r="50" spans="2:11" ht="13.5">
      <c r="B50" s="15" t="s">
        <v>4050</v>
      </c>
      <c r="C50" s="195"/>
      <c r="K50" s="229"/>
    </row>
    <row r="51" spans="2:11" ht="13.5">
      <c r="B51" s="15" t="s">
        <v>4051</v>
      </c>
      <c r="C51" s="195"/>
      <c r="K51" s="229"/>
    </row>
    <row r="52" spans="2:11" ht="13.5">
      <c r="B52" s="15" t="s">
        <v>4052</v>
      </c>
      <c r="C52" s="195"/>
      <c r="K52" s="229"/>
    </row>
    <row r="53" spans="2:11" ht="13.5">
      <c r="B53" s="15" t="s">
        <v>4053</v>
      </c>
      <c r="C53" s="195"/>
      <c r="K53" s="229"/>
    </row>
    <row r="54" spans="2:11" ht="13.5">
      <c r="B54" s="15" t="s">
        <v>3154</v>
      </c>
      <c r="C54" s="195" t="s">
        <v>1052</v>
      </c>
      <c r="K54" s="229"/>
    </row>
    <row r="55" spans="2:11" ht="13.5">
      <c r="B55" s="15" t="s">
        <v>3155</v>
      </c>
      <c r="C55" s="195"/>
      <c r="K55" s="229"/>
    </row>
    <row r="56" spans="2:11" ht="13.5">
      <c r="B56" s="15" t="s">
        <v>4054</v>
      </c>
      <c r="C56" s="195"/>
      <c r="K56" s="229"/>
    </row>
    <row r="57" spans="2:11" ht="13.5">
      <c r="B57" s="15" t="s">
        <v>2961</v>
      </c>
      <c r="C57" s="195"/>
      <c r="K57" s="229"/>
    </row>
    <row r="58" spans="2:11" ht="13.5">
      <c r="B58" s="15" t="s">
        <v>2962</v>
      </c>
      <c r="C58" s="195"/>
      <c r="K58" s="229"/>
    </row>
    <row r="59" spans="2:11" ht="13.5">
      <c r="B59" s="15" t="s">
        <v>2963</v>
      </c>
      <c r="C59" s="195"/>
      <c r="K59" s="229"/>
    </row>
    <row r="60" spans="2:11" ht="13.5">
      <c r="B60" s="15" t="s">
        <v>2964</v>
      </c>
      <c r="C60" s="195"/>
      <c r="K60" s="229"/>
    </row>
    <row r="61" spans="2:11" ht="13.5">
      <c r="B61" s="15" t="s">
        <v>2965</v>
      </c>
      <c r="C61" s="195"/>
      <c r="K61" s="229"/>
    </row>
    <row r="62" spans="2:11" ht="13.5">
      <c r="B62" s="15" t="s">
        <v>2966</v>
      </c>
      <c r="C62" s="195"/>
      <c r="K62" s="229"/>
    </row>
    <row r="63" spans="2:11" ht="13.5">
      <c r="B63" s="15" t="s">
        <v>2967</v>
      </c>
      <c r="C63" s="195"/>
      <c r="K63" s="229"/>
    </row>
    <row r="64" spans="2:11" ht="13.5">
      <c r="B64" s="15" t="s">
        <v>2968</v>
      </c>
      <c r="C64" s="195"/>
      <c r="K64" s="229"/>
    </row>
    <row r="65" spans="2:11" ht="13.5">
      <c r="B65" s="15" t="s">
        <v>2969</v>
      </c>
      <c r="C65" s="195"/>
      <c r="E65" s="45"/>
      <c r="K65" s="229"/>
    </row>
    <row r="66" spans="2:11" ht="13.5">
      <c r="B66" s="15" t="s">
        <v>2970</v>
      </c>
      <c r="C66" s="195"/>
      <c r="E66" s="45"/>
      <c r="K66" s="229"/>
    </row>
    <row r="67" spans="2:11" ht="13.5">
      <c r="B67" s="15" t="s">
        <v>2971</v>
      </c>
      <c r="C67" s="195"/>
      <c r="E67" s="45"/>
      <c r="K67" s="229"/>
    </row>
    <row r="68" spans="2:11" ht="13.5">
      <c r="B68" s="15" t="s">
        <v>2972</v>
      </c>
      <c r="C68" s="195"/>
      <c r="E68" s="45"/>
      <c r="K68" s="229"/>
    </row>
    <row r="69" spans="2:11" ht="13.5">
      <c r="B69" s="15" t="s">
        <v>2973</v>
      </c>
      <c r="C69" s="195"/>
      <c r="E69" s="45"/>
      <c r="K69" s="229"/>
    </row>
    <row r="70" spans="2:11" ht="13.5">
      <c r="B70" s="15" t="s">
        <v>2974</v>
      </c>
      <c r="C70" s="195"/>
      <c r="E70" s="45"/>
      <c r="K70" s="229"/>
    </row>
    <row r="71" spans="2:11" ht="13.5">
      <c r="B71" s="15" t="s">
        <v>2975</v>
      </c>
      <c r="C71" s="195"/>
      <c r="E71" s="45"/>
      <c r="K71" s="229"/>
    </row>
    <row r="72" spans="2:11" ht="13.5">
      <c r="B72" s="15" t="s">
        <v>2976</v>
      </c>
      <c r="C72" s="195"/>
      <c r="E72" s="45"/>
      <c r="K72" s="229"/>
    </row>
    <row r="73" spans="2:11" ht="13.5">
      <c r="B73" s="15" t="s">
        <v>2977</v>
      </c>
      <c r="C73" s="195"/>
      <c r="E73" s="45"/>
      <c r="K73" s="229"/>
    </row>
    <row r="74" spans="2:11" ht="13.5">
      <c r="B74" s="15" t="s">
        <v>2978</v>
      </c>
      <c r="C74" s="195"/>
      <c r="E74" s="45"/>
      <c r="K74" s="229"/>
    </row>
    <row r="75" spans="2:11" ht="13.5">
      <c r="B75" s="15" t="s">
        <v>2979</v>
      </c>
      <c r="C75" s="195"/>
      <c r="E75" s="45"/>
      <c r="K75" s="229"/>
    </row>
    <row r="76" spans="2:11" ht="13.5">
      <c r="B76" s="15" t="s">
        <v>2980</v>
      </c>
      <c r="C76" s="195"/>
      <c r="E76" s="45"/>
      <c r="K76" s="229"/>
    </row>
    <row r="77" spans="2:11" ht="13.5">
      <c r="B77" s="15" t="s">
        <v>2981</v>
      </c>
      <c r="C77" s="195"/>
      <c r="E77" s="45"/>
      <c r="K77" s="229"/>
    </row>
    <row r="78" spans="2:11" ht="13.5">
      <c r="B78" s="15" t="s">
        <v>2982</v>
      </c>
      <c r="C78" s="195"/>
      <c r="E78" s="45"/>
      <c r="K78" s="229"/>
    </row>
    <row r="79" spans="2:11" ht="13.5">
      <c r="B79" s="15" t="s">
        <v>2983</v>
      </c>
      <c r="C79" s="195"/>
      <c r="E79" s="45"/>
      <c r="K79" s="229"/>
    </row>
    <row r="80" spans="2:11" ht="13.5">
      <c r="B80" s="15" t="s">
        <v>2984</v>
      </c>
      <c r="C80" s="195"/>
      <c r="E80" s="45"/>
      <c r="K80" s="229"/>
    </row>
    <row r="81" spans="2:5" ht="13.5">
      <c r="B81" s="15" t="s">
        <v>2985</v>
      </c>
      <c r="C81" s="195"/>
      <c r="E81" s="45"/>
    </row>
    <row r="82" spans="2:5" ht="13.5">
      <c r="B82" s="15" t="s">
        <v>2986</v>
      </c>
      <c r="C82" s="195"/>
      <c r="E82" s="45"/>
    </row>
    <row r="83" spans="2:5" ht="13.5">
      <c r="B83" s="15" t="s">
        <v>2987</v>
      </c>
      <c r="C83" s="195"/>
      <c r="E83" s="45"/>
    </row>
    <row r="84" spans="2:5" ht="13.5">
      <c r="B84" s="15" t="s">
        <v>2988</v>
      </c>
      <c r="C84" s="195"/>
      <c r="E84" s="45"/>
    </row>
    <row r="85" spans="2:5" ht="13.5">
      <c r="B85" s="15" t="s">
        <v>2989</v>
      </c>
      <c r="C85" s="195"/>
      <c r="E85" s="45"/>
    </row>
    <row r="86" spans="2:5" ht="13.5">
      <c r="B86" s="15" t="s">
        <v>2990</v>
      </c>
      <c r="C86" s="195"/>
      <c r="E86" s="45"/>
    </row>
    <row r="87" spans="2:5" ht="13.5">
      <c r="B87" s="15" t="s">
        <v>2991</v>
      </c>
      <c r="C87" s="195"/>
      <c r="E87" s="45"/>
    </row>
    <row r="88" spans="2:5" ht="13.5">
      <c r="B88" s="15" t="s">
        <v>2992</v>
      </c>
      <c r="C88" s="195"/>
      <c r="E88" s="45"/>
    </row>
    <row r="89" spans="2:5" ht="13.5">
      <c r="B89" s="15" t="s">
        <v>2993</v>
      </c>
      <c r="C89" s="195"/>
      <c r="E89" s="45"/>
    </row>
    <row r="90" spans="2:5" ht="13.5">
      <c r="B90" s="15" t="s">
        <v>2994</v>
      </c>
      <c r="C90" s="195"/>
      <c r="E90" s="45"/>
    </row>
    <row r="91" spans="2:5" ht="13.5">
      <c r="B91" s="15" t="s">
        <v>2995</v>
      </c>
      <c r="C91" s="195"/>
      <c r="E91" s="45"/>
    </row>
    <row r="92" spans="2:5" ht="13.5">
      <c r="B92" s="15" t="s">
        <v>2996</v>
      </c>
      <c r="C92" s="195"/>
      <c r="E92" s="45"/>
    </row>
    <row r="93" spans="2:5" ht="13.5">
      <c r="B93" s="15" t="s">
        <v>2997</v>
      </c>
      <c r="C93" s="195"/>
      <c r="E93" s="45"/>
    </row>
    <row r="94" spans="2:5" ht="13.5">
      <c r="B94" s="15" t="s">
        <v>2998</v>
      </c>
      <c r="C94" s="195"/>
      <c r="E94" s="45"/>
    </row>
    <row r="95" spans="2:5" ht="13.5">
      <c r="B95" s="15" t="s">
        <v>2999</v>
      </c>
      <c r="C95" s="195"/>
      <c r="E95" s="45"/>
    </row>
    <row r="96" spans="2:5" ht="13.5">
      <c r="B96" s="15" t="s">
        <v>3000</v>
      </c>
      <c r="C96" s="195"/>
      <c r="E96" s="45"/>
    </row>
    <row r="97" spans="2:5" ht="13.5">
      <c r="B97" s="15" t="s">
        <v>3001</v>
      </c>
      <c r="C97" s="195"/>
      <c r="E97" s="45"/>
    </row>
    <row r="98" spans="2:5" ht="13.5">
      <c r="B98" s="15" t="s">
        <v>3002</v>
      </c>
      <c r="C98" s="195"/>
      <c r="E98" s="45"/>
    </row>
    <row r="99" spans="2:5" ht="13.5">
      <c r="B99" s="15" t="s">
        <v>3003</v>
      </c>
      <c r="C99" s="195"/>
      <c r="E99" s="45"/>
    </row>
    <row r="100" spans="2:5" ht="13.5">
      <c r="B100" s="15" t="s">
        <v>3004</v>
      </c>
      <c r="C100" s="195"/>
      <c r="E100" s="45"/>
    </row>
    <row r="101" spans="2:5" ht="13.5">
      <c r="B101" s="15" t="s">
        <v>3005</v>
      </c>
      <c r="C101" s="195"/>
      <c r="E101" s="45"/>
    </row>
    <row r="102" spans="2:5" ht="13.5">
      <c r="B102" s="15" t="s">
        <v>3006</v>
      </c>
      <c r="C102" s="195"/>
      <c r="E102" s="45"/>
    </row>
    <row r="103" spans="2:5" ht="13.5">
      <c r="B103" s="15" t="s">
        <v>3007</v>
      </c>
      <c r="C103" s="195"/>
      <c r="E103" s="45"/>
    </row>
    <row r="104" spans="2:5" ht="13.5">
      <c r="B104" s="15" t="s">
        <v>3008</v>
      </c>
      <c r="C104" s="195"/>
      <c r="E104" s="45"/>
    </row>
    <row r="105" spans="2:5" ht="13.5">
      <c r="B105" s="15" t="s">
        <v>3009</v>
      </c>
      <c r="C105" s="195"/>
      <c r="E105" s="45"/>
    </row>
    <row r="106" spans="2:5" ht="13.5">
      <c r="B106" s="15" t="s">
        <v>3010</v>
      </c>
      <c r="C106" s="195"/>
      <c r="E106" s="45"/>
    </row>
    <row r="107" spans="2:5" ht="13.5">
      <c r="B107" s="15" t="s">
        <v>3011</v>
      </c>
      <c r="C107" s="195"/>
      <c r="E107" s="45"/>
    </row>
    <row r="108" spans="2:5" ht="13.5">
      <c r="B108" s="15" t="s">
        <v>3012</v>
      </c>
      <c r="C108" s="195"/>
      <c r="E108" s="45"/>
    </row>
    <row r="109" spans="2:5" ht="13.5">
      <c r="B109" s="15" t="s">
        <v>3013</v>
      </c>
      <c r="C109" s="195"/>
      <c r="E109" s="45"/>
    </row>
    <row r="110" spans="2:5" ht="13.5">
      <c r="B110" s="15" t="s">
        <v>3014</v>
      </c>
      <c r="C110" s="195"/>
      <c r="E110" s="45"/>
    </row>
    <row r="111" spans="2:5" ht="13.5">
      <c r="B111" s="15" t="s">
        <v>3015</v>
      </c>
      <c r="C111" s="195"/>
      <c r="E111" s="45"/>
    </row>
    <row r="112" spans="2:5" ht="13.5">
      <c r="B112" s="15" t="s">
        <v>3016</v>
      </c>
      <c r="C112" s="195"/>
      <c r="E112" s="45"/>
    </row>
    <row r="113" spans="2:5" ht="13.5">
      <c r="B113" s="15" t="s">
        <v>3017</v>
      </c>
      <c r="C113" s="195"/>
      <c r="E113" s="45"/>
    </row>
    <row r="114" spans="2:5" ht="13.5">
      <c r="B114" s="15" t="s">
        <v>3018</v>
      </c>
      <c r="C114" s="195"/>
      <c r="E114" s="45"/>
    </row>
    <row r="115" spans="2:5" ht="13.5">
      <c r="B115" s="15" t="s">
        <v>3019</v>
      </c>
      <c r="C115" s="195"/>
      <c r="E115" s="45"/>
    </row>
    <row r="116" spans="2:5" ht="13.5">
      <c r="B116" s="15" t="s">
        <v>3020</v>
      </c>
      <c r="C116" s="195"/>
      <c r="E116" s="45"/>
    </row>
    <row r="117" spans="2:5" ht="13.5">
      <c r="B117" s="15" t="s">
        <v>3021</v>
      </c>
      <c r="C117" s="195"/>
      <c r="E117" s="45"/>
    </row>
    <row r="118" spans="2:5" ht="13.5">
      <c r="B118" s="15" t="s">
        <v>4059</v>
      </c>
      <c r="C118" s="195"/>
      <c r="E118" s="45"/>
    </row>
    <row r="119" spans="2:5" ht="13.5">
      <c r="B119" s="15" t="s">
        <v>4060</v>
      </c>
      <c r="C119" s="195"/>
      <c r="E119" s="45"/>
    </row>
    <row r="120" spans="2:5" ht="13.5">
      <c r="B120" s="15" t="s">
        <v>4061</v>
      </c>
      <c r="C120" s="195"/>
      <c r="E120" s="45"/>
    </row>
    <row r="121" spans="2:5" ht="13.5">
      <c r="B121" s="15" t="s">
        <v>4062</v>
      </c>
      <c r="C121" s="195"/>
      <c r="E121" s="45"/>
    </row>
    <row r="122" spans="2:5" ht="13.5">
      <c r="B122" s="15" t="s">
        <v>4063</v>
      </c>
      <c r="C122" s="195"/>
      <c r="E122" s="45"/>
    </row>
    <row r="123" spans="2:5" ht="13.5">
      <c r="B123" s="15" t="s">
        <v>4064</v>
      </c>
      <c r="C123" s="195"/>
      <c r="E123" s="45"/>
    </row>
    <row r="124" spans="2:3" ht="13.5">
      <c r="B124" s="15" t="s">
        <v>3681</v>
      </c>
      <c r="C124" s="195"/>
    </row>
    <row r="125" spans="2:3" ht="13.5">
      <c r="B125" s="15" t="s">
        <v>3682</v>
      </c>
      <c r="C125" s="195"/>
    </row>
    <row r="126" spans="2:3" ht="13.5">
      <c r="B126" s="15" t="s">
        <v>3683</v>
      </c>
      <c r="C126" s="195"/>
    </row>
    <row r="127" spans="2:3" ht="13.5">
      <c r="B127" s="15" t="s">
        <v>3684</v>
      </c>
      <c r="C127" s="195"/>
    </row>
    <row r="128" spans="2:3" ht="13.5">
      <c r="B128" s="15" t="s">
        <v>3685</v>
      </c>
      <c r="C128" s="195"/>
    </row>
    <row r="129" spans="2:3" ht="13.5">
      <c r="B129" s="15" t="s">
        <v>3686</v>
      </c>
      <c r="C129" s="195"/>
    </row>
    <row r="130" spans="2:3" ht="13.5">
      <c r="B130" s="15" t="s">
        <v>3687</v>
      </c>
      <c r="C130" s="195"/>
    </row>
    <row r="131" spans="2:3" ht="13.5">
      <c r="B131" s="15" t="s">
        <v>3688</v>
      </c>
      <c r="C131" s="195"/>
    </row>
    <row r="132" spans="2:3" ht="13.5">
      <c r="B132" s="15" t="s">
        <v>3689</v>
      </c>
      <c r="C132" s="195"/>
    </row>
    <row r="133" spans="2:3" ht="13.5">
      <c r="B133" s="15" t="s">
        <v>4055</v>
      </c>
      <c r="C133" s="195"/>
    </row>
    <row r="134" spans="2:3" ht="13.5">
      <c r="B134" s="15" t="s">
        <v>4056</v>
      </c>
      <c r="C134" s="195"/>
    </row>
    <row r="135" spans="2:3" ht="14.25" thickBot="1">
      <c r="B135" s="16" t="s">
        <v>4057</v>
      </c>
      <c r="C135" s="196" t="s">
        <v>1053</v>
      </c>
    </row>
  </sheetData>
  <sheetProtection/>
  <mergeCells count="4">
    <mergeCell ref="C24:C26"/>
    <mergeCell ref="C16:C20"/>
    <mergeCell ref="A5:C6"/>
    <mergeCell ref="C21:C23"/>
  </mergeCells>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Carter</dc:creator>
  <cp:keywords/>
  <dc:description/>
  <cp:lastModifiedBy>Wiliiam P. Carter</cp:lastModifiedBy>
  <cp:lastPrinted>2023-04-06T01:29:40Z</cp:lastPrinted>
  <dcterms:created xsi:type="dcterms:W3CDTF">1999-03-18T17:54:33Z</dcterms:created>
  <dcterms:modified xsi:type="dcterms:W3CDTF">2023-09-09T16:39:14Z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